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externalReferences>
    <externalReference r:id="rId2"/>
  </externalReferences>
  <definedNames>
    <definedName name="_xlnm._FilterDatabase" localSheetId="0" hidden="1">Sheet1!$A$2:$N$212</definedName>
  </definedNames>
  <calcPr calcId="144525"/>
</workbook>
</file>

<file path=xl/sharedStrings.xml><?xml version="1.0" encoding="utf-8"?>
<sst xmlns="http://schemas.openxmlformats.org/spreadsheetml/2006/main" count="1922" uniqueCount="825">
  <si>
    <t>辽宁工业大学2023年第十六届“挑战杯”辽宁省大学生课外学术科技作品竞赛校级选拔赛获奖名单</t>
  </si>
  <si>
    <t>序号</t>
  </si>
  <si>
    <t>学院</t>
  </si>
  <si>
    <t>作品名称</t>
  </si>
  <si>
    <t>作品类别</t>
  </si>
  <si>
    <t>作品领域</t>
  </si>
  <si>
    <t>申报者姓名</t>
  </si>
  <si>
    <t>年级专业</t>
  </si>
  <si>
    <t>学号</t>
  </si>
  <si>
    <t>学历</t>
  </si>
  <si>
    <t>团队成员（学号）</t>
  </si>
  <si>
    <t>指导教师</t>
  </si>
  <si>
    <t>奖项</t>
  </si>
  <si>
    <t>机械学院</t>
  </si>
  <si>
    <t>蛇型水上仿生救援器</t>
  </si>
  <si>
    <t>科技发明制作A类</t>
  </si>
  <si>
    <t>机械与控制</t>
  </si>
  <si>
    <t>李天成</t>
  </si>
  <si>
    <t>20级机设</t>
  </si>
  <si>
    <t>本科</t>
  </si>
  <si>
    <t>卢泉澄（190106039）、严月（200109148）、姜文朕（200109009）、严展升（200109108）、王艳（200101029）</t>
  </si>
  <si>
    <t>王宏祥、符宝鼎</t>
  </si>
  <si>
    <t>一等奖</t>
  </si>
  <si>
    <t>汽车学院</t>
  </si>
  <si>
    <t>零半径转向智能模块化通用安全电动车底盘</t>
  </si>
  <si>
    <t>董晓东</t>
  </si>
  <si>
    <t>21级车辆</t>
  </si>
  <si>
    <t>硕士研究生</t>
  </si>
  <si>
    <t>张志强（219802056）、张要强（219802055）、陈桂洋（219802002）、崔淮禹（219802004）、刘鑫宇（191201045）、边子剑（191201015）</t>
  </si>
  <si>
    <t>李刚</t>
  </si>
  <si>
    <t>一种FSAE赛车用多功能方向盘</t>
  </si>
  <si>
    <t>王志宇</t>
  </si>
  <si>
    <t>20级新能源</t>
  </si>
  <si>
    <t>乔昊（190101055）、闫小强（201201089）、乔秀权（201201007）、宁鑫（200709012）、刘焱（210109120）、赵雯淇（210616046）、李庆洋（211205006）</t>
  </si>
  <si>
    <t>李刚、陈双</t>
  </si>
  <si>
    <t>电信学院</t>
  </si>
  <si>
    <t>家居智能安防监控报警系统</t>
  </si>
  <si>
    <t>信息技术</t>
  </si>
  <si>
    <t>包涵</t>
  </si>
  <si>
    <t>22级新一代电子信息技术</t>
  </si>
  <si>
    <t>林晓智（220484004）、葛瑞娟（220484017）</t>
  </si>
  <si>
    <t>宁武、曹洪奎</t>
  </si>
  <si>
    <t>一种无人驾驶方程式赛车的线控制动装置</t>
  </si>
  <si>
    <t>科技发明制作B类</t>
  </si>
  <si>
    <t>孟欢</t>
  </si>
  <si>
    <t>陈智欣（221291012）、张兴（209904005）、刘泊居（221285024）、孙浩森（221285038）</t>
  </si>
  <si>
    <t>一种四轮独立驱动的通用线控底盘平台车</t>
  </si>
  <si>
    <t>王文聪</t>
  </si>
  <si>
    <t>彭康（219904010）、王爽（221286014）、李祥（221285015）、李云龙（221285021）、王兆宏（221285047）</t>
  </si>
  <si>
    <t>电气工程学院</t>
  </si>
  <si>
    <t>基于语音识别和多传感融合技术的智能搬运车</t>
  </si>
  <si>
    <t>贾子慷</t>
  </si>
  <si>
    <t>2020级
测控技术与仪器</t>
  </si>
  <si>
    <t>王泽航（210303070）、卞彦博（210303035）、刘新宇（220302136）、王开阳（220301047）、代金（220301039）、周翰林（220303003）、郭宏铭（220301009）</t>
  </si>
  <si>
    <t>蓝和慧、张健</t>
  </si>
  <si>
    <t>工程训练中心</t>
  </si>
  <si>
    <t>助力智慧城市管理-公共事业一体化运维服务平台</t>
  </si>
  <si>
    <t>刘东宇</t>
  </si>
  <si>
    <t>20级计算机</t>
  </si>
  <si>
    <t>胡宗祺（220401010）、王彦博（220411117）、徐子木（220411021）、朱瑞影（190403023）、于青森（210403003）、侯景豪（210403019）、李梓剑（210409029）</t>
  </si>
  <si>
    <t>褚治广</t>
  </si>
  <si>
    <t>基于低功耗通讯网络的智慧农牧系统</t>
  </si>
  <si>
    <t>马骁骏</t>
  </si>
  <si>
    <t>21级软件工程</t>
  </si>
  <si>
    <t>王晓磊（210403002）、李雪冰（220403024）、张好（220410050）、李星澎（190403064）</t>
  </si>
  <si>
    <t>基于注意力检测和受众画像分析的广告轮播平台</t>
  </si>
  <si>
    <t>王馨峣</t>
  </si>
  <si>
    <t>22级软件中外</t>
  </si>
  <si>
    <t>侯景豪（210403019）、熊英杰（210403047）、刘馨彤（220409027）</t>
  </si>
  <si>
    <t>土木建筑工程学院</t>
  </si>
  <si>
    <t>用于建筑保温的免蒸压硅锰渣加气混凝土</t>
  </si>
  <si>
    <t>能源化工</t>
  </si>
  <si>
    <t>孙鑫蕊</t>
  </si>
  <si>
    <t>张晴晴（219809049）、孙传武（219929001)</t>
  </si>
  <si>
    <t>王学志、刘华新</t>
  </si>
  <si>
    <t>经济管理学院</t>
  </si>
  <si>
    <t>倡导垃圾革命，创建绿色城市——基于对大连市生活垃圾分类处理状况的调查研究</t>
  </si>
  <si>
    <t>哲学社会科学类社会调查报告和学术论文</t>
  </si>
  <si>
    <t>文明文化</t>
  </si>
  <si>
    <t>刘洋阳</t>
  </si>
  <si>
    <t>李旺超（220783004）、肖阳（220783020）、张春美（220783022）、刘祎诺（210709027）、王茗(210709028)、闫天宇(210709034)、董峻男(210709049）</t>
  </si>
  <si>
    <t>胡国杰</t>
  </si>
  <si>
    <t>关乎民生的重要问题——辽宁省居民对抗生素的认知和使用情况调查</t>
  </si>
  <si>
    <t>民生福祉</t>
  </si>
  <si>
    <t>苏卓</t>
  </si>
  <si>
    <t>李雯萱（200711042）、张佳琦（200711047）、董佳怡（200711038）、谢冰洁（200711053）、崔玉婉（200711045）、范紫旭（200202009）</t>
  </si>
  <si>
    <t>殷晓红</t>
  </si>
  <si>
    <t>以人为本 人才兴辽---破解辽宁省人才外流的调查分析与对策研究</t>
  </si>
  <si>
    <t>中国之治</t>
  </si>
  <si>
    <t>李杰</t>
  </si>
  <si>
    <t>柴国卿（200709005）、石振强（200709007）、林旭杰（200709037）、解韫颖（200709015）、曹瑞涵（200709010）、关伊尧（200709024）、田万强（210109023）</t>
  </si>
  <si>
    <t>刘维军</t>
  </si>
  <si>
    <t>绿色乡村，低碳生活--“双碳”背景下辽宁省乡村居民低碳生活影响因素的研究</t>
  </si>
  <si>
    <t>美丽中国</t>
  </si>
  <si>
    <t>马成浩</t>
  </si>
  <si>
    <t>宁鑫（200709012）、郝若辰（200709026）、束子非（200709033）、马明雨（210704041）</t>
  </si>
  <si>
    <t>刘晓伟、胡国杰</t>
  </si>
  <si>
    <t>强化数字引领，助推高质量发展—辽宁省建筑业高质量发展影响因素调查研究</t>
  </si>
  <si>
    <t>发展成就</t>
  </si>
  <si>
    <t>王翠翠</t>
  </si>
  <si>
    <t>荀梦颖（219926004）、王萌丹（219926003）</t>
  </si>
  <si>
    <t>刘晓伟</t>
  </si>
  <si>
    <t>清原满族自治县满族传统文化传承与发展的调查研究</t>
  </si>
  <si>
    <t>汪宵宇</t>
  </si>
  <si>
    <t>王楙颍（200713012）、白新月（200713022）、梁丽蕊（210712039）</t>
  </si>
  <si>
    <t>王大忠、陈英梅</t>
  </si>
  <si>
    <t>这是“你”的园，快到田里来— —辽宁省果农对类球形水果辅助采摘装置需求情况的调查分析与对策研究</t>
  </si>
  <si>
    <t>贾留阳</t>
  </si>
  <si>
    <t>闫妍（220783019）、高紫薇（220783011）</t>
  </si>
  <si>
    <t>刘强</t>
  </si>
  <si>
    <t>人人都会老，服务不可少－辽宁省农村老年人关于“嵌入式”养老服务意愿的调查研究</t>
  </si>
  <si>
    <t>张衷源</t>
  </si>
  <si>
    <t>张鹏飞（219809058）、丁太敏（219809060）、沈小硕（219809067）</t>
  </si>
  <si>
    <t>基于老龄数字鸿沟的“互联网＋”养老模式现存问题的影响因素研究</t>
  </si>
  <si>
    <t>吴禹霏</t>
  </si>
  <si>
    <t>“双碳”背景下锦州城市居民低碳践行行为调查研究</t>
  </si>
  <si>
    <t>康喜凤</t>
  </si>
  <si>
    <t>乔振（220784003）、刘宇希（220784010）</t>
  </si>
  <si>
    <t>史宪睿、陈树良</t>
  </si>
  <si>
    <t>“千村化尽烟火，直指美丽中国”-辽宁省秸秆综合利用限制因素调查报告</t>
  </si>
  <si>
    <t>曹雅楠</t>
  </si>
  <si>
    <t>王丽双(200713021)、李欣聪(200713018)、史彤彤(200713011) 、韩嘉泽(200302032)</t>
  </si>
  <si>
    <t>陈树良、余佳群</t>
  </si>
  <si>
    <t>达峰中和须当代，碧水青山指日来——“双碳”目标下数字技术与绿色金融协同推进乡村振兴发展路径调查分析</t>
  </si>
  <si>
    <t>孙宏宇</t>
  </si>
  <si>
    <t>苏曼（219809068）、张海燕（219809074）</t>
  </si>
  <si>
    <t>民生福祉总关情携手阔步小康路”农村妇女创新创业的限制因素调查---以“中国野蚕之乡”西丰县为例</t>
  </si>
  <si>
    <t>王思丹</t>
  </si>
  <si>
    <t>刘洪庆（200713034）、王颖（200713036）、李茜茹（200713039）、陈智慧（200713045）、曹欢悦（200713047）、吕维新（200410006）、于喜东（210506033）</t>
  </si>
  <si>
    <t>王大忠</t>
  </si>
  <si>
    <t>取精用弘，重归于邻--辽宁省社区养老调查</t>
  </si>
  <si>
    <t>胡永奇</t>
  </si>
  <si>
    <t>何晓美（200701027）、侯昱汝（200701046）</t>
  </si>
  <si>
    <t>李可用</t>
  </si>
  <si>
    <t>“真情点燃希望，热血传递爱心”——辽宁省锦州市无偿献血参与情况及意愿的调查研究</t>
  </si>
  <si>
    <t>许文静</t>
  </si>
  <si>
    <t>周池航（200713031）、董佳慧（200713044）、王凯（191906003）、宋淇淇（200712011）、邢铭轩（200709031）</t>
  </si>
  <si>
    <t>陈树良</t>
  </si>
  <si>
    <t>喜上“莓”梢，以辽宁丹东九九草莓品牌建设赋能乡村振兴</t>
  </si>
  <si>
    <t>冯旭</t>
  </si>
  <si>
    <t>陈美彤（200712040）、姜美琪（200712038）、韩海慧（200712044）、张雨龙（200712030）、陈子民（200712033）、李佳檑（200712034）、且·吉尔格丽（200712055）</t>
  </si>
  <si>
    <t>田琨</t>
  </si>
  <si>
    <t>材料学院</t>
  </si>
  <si>
    <t>高比容少层MXene Ti3C2的制备及其超级电容性能研究</t>
  </si>
  <si>
    <t>自然科学类学术论文</t>
  </si>
  <si>
    <t>王益浩</t>
  </si>
  <si>
    <t>李鹏飞（190202018）</t>
  </si>
  <si>
    <t>吴琼</t>
  </si>
  <si>
    <t>化学与环境工程学院</t>
  </si>
  <si>
    <t>Ni-MOFs@GO复合材料吸附亚甲基蓝工艺优化及其性能研究</t>
  </si>
  <si>
    <t>沈诗淳</t>
  </si>
  <si>
    <t>黄馨娇（201801052）、王书毓（201801050）</t>
  </si>
  <si>
    <t>单凤君、张基伟</t>
  </si>
  <si>
    <t>钢渣透水混凝土力学性能与透水性能研究</t>
  </si>
  <si>
    <t>窦宝祺</t>
  </si>
  <si>
    <t>张楚然（200510059）、张帅（200509048）、杨旭栋（200509036）、刘禹池（200509035）、施泓亮（200509047）、刘佳昊（200509041）、李卓航（200509061）</t>
  </si>
  <si>
    <t>詹春涛、辛明</t>
  </si>
  <si>
    <t>智能垃圾分类装置</t>
  </si>
  <si>
    <t>机械工程</t>
  </si>
  <si>
    <t>邵俊和</t>
  </si>
  <si>
    <t>21级机械</t>
  </si>
  <si>
    <t>乔楚晗（190704027）、屈炎坤（201801021）、刘芳瑄（191808016）、唐鹏（201808036）、霍士文（200106038）、李天云（200106043）</t>
  </si>
  <si>
    <t>翼鱼式海陆两用探测器</t>
  </si>
  <si>
    <t>贾振勃</t>
  </si>
  <si>
    <t>王宇通（210109098）、解雯博（210109099）、魏定国（210109111）、郭东升（210109101）、夏思盈（210610034）、赵思嘉（220110053）、黄利涓（220110060）</t>
  </si>
  <si>
    <t>高秀艳、宓颖</t>
  </si>
  <si>
    <t>二等奖</t>
  </si>
  <si>
    <t>智能生态家具晾晒收纳装置</t>
  </si>
  <si>
    <t>黎宇航</t>
  </si>
  <si>
    <t>21级过程</t>
  </si>
  <si>
    <t>李欣遥（210106026）、杜岳霖（210106010）、艾丽努尔•艾拜（200712027）、刘佳奇（220109060）、赵婧（200509128）、李晓枫（200510011）、江宁（200510014）</t>
  </si>
  <si>
    <t>张晓光、李暨尧</t>
  </si>
  <si>
    <t>森语者——自动植树机器人</t>
  </si>
  <si>
    <t>杨洪漾</t>
  </si>
  <si>
    <t>高靖凯（210109013）、刘佳奇（220109060）、耿明（200712005）、朱鹭滢（200712018）、张晨（210709056）、王威栋（180509027）、高梦露（200508024）</t>
  </si>
  <si>
    <t>太阳能供电智能除草装置</t>
  </si>
  <si>
    <t>姜忠浩</t>
  </si>
  <si>
    <t>21级机电</t>
  </si>
  <si>
    <t>樊昌鹏（210101040）、王晓霞（210101056）</t>
  </si>
  <si>
    <t>张昊、高露</t>
  </si>
  <si>
    <t>基于多传感器数据融合的实验中心无线安防配电管理系统</t>
  </si>
  <si>
    <t>杜威</t>
  </si>
  <si>
    <t>付诚森（219910002）、李岩君（219910008）</t>
  </si>
  <si>
    <t>宁武、孟丽囡</t>
  </si>
  <si>
    <t>FRP 条带约束、喷射混凝土与土工格栅组合
的煤柱加固方法</t>
  </si>
  <si>
    <t>高翔</t>
  </si>
  <si>
    <t>22级防灾减灾</t>
  </si>
  <si>
    <t>徐康康（219809022）、钟宇奇（220585027）、李玲（220585035）</t>
  </si>
  <si>
    <t>李庆文</t>
  </si>
  <si>
    <t>一体化沙地生态修复植树机</t>
  </si>
  <si>
    <t>覃福扬</t>
  </si>
  <si>
    <t>邵俊和（210109067）、孙露（200410016）、孟令彬（200106003）、卢永桢（210109082）、马斯宇（200109073）、柏海（210109110）、赵佳鑫（210109103）</t>
  </si>
  <si>
    <t>“慧”包装的水果套网机</t>
  </si>
  <si>
    <t>李向前</t>
  </si>
  <si>
    <t>霍士文（200106038）、焦越（210701051）</t>
  </si>
  <si>
    <t>头等大事  “盔”不可失––智能安全头盔</t>
  </si>
  <si>
    <t>张智超</t>
  </si>
  <si>
    <t>顾馨雪（211202021）、许薇潼（211202020）、宋文禹（211202003）、孟海波（211202038）、于海（201202033）</t>
  </si>
  <si>
    <t>魏丹、张溪原</t>
  </si>
  <si>
    <t>超级电容器内阻容量测试仪</t>
  </si>
  <si>
    <t>王开艳</t>
  </si>
  <si>
    <t>2019级
测控技术与仪器</t>
  </si>
  <si>
    <t>卢落意（200302068）、李鑫博（210301025）、曾祥磊（210302063）、宋佳（210301039）、邢翔威（210301040）、周扬（220301013）、佟禹燊（220302038）</t>
  </si>
  <si>
    <t>基于智能头盔的智慧巡检系统</t>
  </si>
  <si>
    <t>王长钰</t>
  </si>
  <si>
    <t>贺欣萍（220411089）、曾繁钰（220409056）、刘静川（220401012）、罗星宇（220409050）</t>
  </si>
  <si>
    <t>基于视觉分析的厂区安全系统</t>
  </si>
  <si>
    <t>赵跃</t>
  </si>
  <si>
    <t>金鑫杰（210403015）、孟轩同（220411034）、张宇涵（220411044）、曹森森（210403083）</t>
  </si>
  <si>
    <t>文化传媒与艺术设计学院</t>
  </si>
  <si>
    <t>一种广告宣传用装置</t>
  </si>
  <si>
    <t>王雪</t>
  </si>
  <si>
    <t>屠成龙（210616027）</t>
  </si>
  <si>
    <t>霍绪尧、李晓丹</t>
  </si>
  <si>
    <t>留守儿童人格特征研究</t>
  </si>
  <si>
    <t>袁晋雄</t>
  </si>
  <si>
    <t>魏鹏雨（210610016）、胡梦珊（210610015）、王吉全（200301034）、张馨予（220808015）、张宏正（220303019）、孙翔桐（221803032）、何嘉伟（210713010）</t>
  </si>
  <si>
    <t>梁瑞洋</t>
  </si>
  <si>
    <t>“双碳”战略下的汽车</t>
  </si>
  <si>
    <t>王嘉欣</t>
  </si>
  <si>
    <t>佟佳琪（211803052）、石美佳（211803056）、张禹楠（211803041）、王佳鑫（211803046）、王劲栋（211808043）、刘国凯（211808015）、叶梓毓（211803048）</t>
  </si>
  <si>
    <t>冯效迁</t>
  </si>
  <si>
    <t>流淌的电光——电动车换电柜现状调查</t>
  </si>
  <si>
    <t>王紫玉</t>
  </si>
  <si>
    <t>张钧禹（221808038）、刘倩宏（221808046）、张雨童（221808020）</t>
  </si>
  <si>
    <t>王春勇、李蕊</t>
  </si>
  <si>
    <t>传承红色基因，赓续红色血脉——大学生对辽宁红色文化资源的认知现状调查报告</t>
  </si>
  <si>
    <t>代弘利</t>
  </si>
  <si>
    <t>杨一超（181801009）、陈令辉（190106022）、那壁（210615002）、张鹏丽（191803062）、张豪杰（191202012）、马哲璇（220610012）、崔佳磊（190506028）</t>
  </si>
  <si>
    <t>张基伟
王晗
朱长旭</t>
  </si>
  <si>
    <t>“陪着他们走”—基于中学生的教育供给侧改革的调查</t>
  </si>
  <si>
    <t>周子力</t>
  </si>
  <si>
    <t>杨金龙（210303020）、姚力煜（220716016）、于豪（210302043）、张杭（180205027）、张子信（210303007）、王亚美（200401024)、汪明轩(210302028)</t>
  </si>
  <si>
    <t>宗雷</t>
  </si>
  <si>
    <t>“培根铸魂，增效减负”——“双减”模式下学科类辅导机构的创新发展与业务转型调查</t>
  </si>
  <si>
    <t>蔡沈阳</t>
  </si>
  <si>
    <t>何明达（210303104）、李鹏雨（210303101）、佟晨序（210303098）、吴东昊（210303103）、谢群（210303095）、郭思洋（210303008）、李恩林（210302033）</t>
  </si>
  <si>
    <t>“智能试衣镜”，让消费成为乐趣</t>
  </si>
  <si>
    <t>张晴雯</t>
  </si>
  <si>
    <t>2019级
金融学</t>
  </si>
  <si>
    <t>蔡元翔（190303050）、卢怡（190302016）、季昊楠（190303004）、张振邦（190302004）、向川平（200302074）、周树宇（200301004）、邱东兴（220303091）</t>
  </si>
  <si>
    <t>联网金融冲击下地方中小银行业务转型与创新发展的调查研究</t>
  </si>
  <si>
    <t>刘怀泽</t>
  </si>
  <si>
    <t>韩茵茵（200713043）、刘帅君（200713041）、施悦（200303128）、马国超（210303002）、裴绍华（210303014）、戚杨（211208036）、段博文（210509008）</t>
  </si>
  <si>
    <t>破解一桩难求，续航绿色出行——基于“新基建+双碳”下的大连市新能源充电桩发展趋势和应对策略</t>
  </si>
  <si>
    <t>李德仁（210509107）、肖家好（200302004）、王均哲（200302008）、刘丹（200709059）、覃苗（200302018）、陈晓（200303033）、施悦（200303128）</t>
  </si>
  <si>
    <t>探寻价值取向 塑造心灵健康</t>
  </si>
  <si>
    <t>郭彦求</t>
  </si>
  <si>
    <t>孟子楠（200705019）、宋佳佳（200705017）、赵建宇（200705015）、王一田（200705037）、于洋（200705036）、殊海丽（200705032）</t>
  </si>
  <si>
    <t>刘晓伟、李可用</t>
  </si>
  <si>
    <t>大学生就业调查报告</t>
  </si>
  <si>
    <t>胡黄旭</t>
  </si>
  <si>
    <t>黄子欣（200712022）、李明（200713028）</t>
  </si>
  <si>
    <t>张妍雪</t>
  </si>
  <si>
    <t>讲好“六地”文化  赓续红色血脉</t>
  </si>
  <si>
    <t>崔立娜</t>
  </si>
  <si>
    <t>买克丽亚·阿布都哈帕尔（210711024）、高珺哲（200110035）、李曈（200704045）、黄旭（200110050）</t>
  </si>
  <si>
    <t>刘宏山</t>
  </si>
  <si>
    <t>老有所“医”--针对辽宁省老年人医疗保障问题的相关调查研究</t>
  </si>
  <si>
    <t>杨纯莉</t>
  </si>
  <si>
    <t>桑晨（200712021）、赵成富（200712001）、刘亚楠（200712020）、张艺馨（200712066）</t>
  </si>
  <si>
    <t>赵双剑、刘强</t>
  </si>
  <si>
    <t>鞍山市数字化城市建设发展调查与评价研究</t>
  </si>
  <si>
    <t>关贵桐</t>
  </si>
  <si>
    <t>尚雅彬（200704041）、雍玮（200106020）、华凇（200106010）、刘思琪（200709050）、蔡一燃（180704043）、李自强（200709032）、徐俏（200704034）</t>
  </si>
  <si>
    <t>观名山品古韵，锦绣之州欢迎您！——锦州市旅游推广情况调查报告</t>
  </si>
  <si>
    <t>谷新雨</t>
  </si>
  <si>
    <t>杨笑羽（210705036）、王源（210705032）、康力悦（210705017）</t>
  </si>
  <si>
    <t>王艳杰</t>
  </si>
  <si>
    <t>锦州市“双碳”背景下绿色建筑业的发展的调查研究</t>
  </si>
  <si>
    <t>耿迪</t>
  </si>
  <si>
    <t>王菲（210701022）、王欣逸（210701049）、李云峰（210202035）</t>
  </si>
  <si>
    <t>舒适购物，享受生活
--线下购物体验调查报告</t>
  </si>
  <si>
    <t>范心然</t>
  </si>
  <si>
    <t>李思晗（220783015）、丁沛元（220783007）</t>
  </si>
  <si>
    <t>朱会霞</t>
  </si>
  <si>
    <t>亲所好，力为具——丹东市智能养老服务保障调查报告</t>
  </si>
  <si>
    <t>晴亮</t>
  </si>
  <si>
    <t>付佳鹭（200701018）、王永浩（200701038）</t>
  </si>
  <si>
    <t>赵莉、李可用</t>
  </si>
  <si>
    <t>锦州市新型农村社会养老保险满意度调查研究</t>
  </si>
  <si>
    <t>董烜伯</t>
  </si>
  <si>
    <t>孙营（200701055）、杨智勇（200701012）、李效先（200704004）</t>
  </si>
  <si>
    <t>《关乎民生福祉重要问题－我国垃圾分类目前情况调查》</t>
  </si>
  <si>
    <t>高盼盼</t>
  </si>
  <si>
    <t>明杉（210711014）、洪源（210711037）、孙瑞临（210711019）、丁筱萱（210711035）</t>
  </si>
  <si>
    <t>“孔雀东北飞”——基于辽宁省人才流失现状下的锦州高校学生就业趋向调查与分析</t>
  </si>
  <si>
    <t>王豪豪</t>
  </si>
  <si>
    <t>王群（200704022）、刘捷萍（200303122）、张杰（200701013）、万亚军（200705004）、唐国雲（200303119）、倪欣阁（200704016）、徐金品（200701010）</t>
  </si>
  <si>
    <t>李雪萍</t>
  </si>
  <si>
    <t>外国语学院</t>
  </si>
  <si>
    <t>AI时代下红色文化认知和崛起驱动力的探索</t>
  </si>
  <si>
    <t>杜依欣</t>
  </si>
  <si>
    <t>刘亚妮（210808033）、赵爽（210808039）、孙也钠（210808045）、王诗涵（210808035）、赵姝煜（210808031）、高琳琳（210808043）</t>
  </si>
  <si>
    <t>孙乾坤</t>
  </si>
  <si>
    <t>新时代高校美育实施现状研究 ——以辽宁省102所高校为例</t>
  </si>
  <si>
    <t>袁山松</t>
  </si>
  <si>
    <t>王美燃（210615049）、王薪博（211302148）、李元博（180105018）、张宇欣（210101028）、黄子怡（210615035）、张琬婷（210202085）、陈鹏宇（200303057）</t>
  </si>
  <si>
    <t>陈爽、张琳</t>
  </si>
  <si>
    <t>“在乡间守望陪伴”留守儿童问题调研报告</t>
  </si>
  <si>
    <t>吴卓航</t>
  </si>
  <si>
    <t>张廷颐（200616010）、朱文娟（200616021）、王莛竹（200616036）、黄蔓（200616020）</t>
  </si>
  <si>
    <t>庄春华</t>
  </si>
  <si>
    <t>基于BCF游动方式的仿生救援水泡鱼装备设计</t>
  </si>
  <si>
    <t>严月</t>
  </si>
  <si>
    <t>王经博（190109115）、李天成（200109093）、柏海（210109110）、陶城坤（210101022）、吴永菊（210109090）、严展升（200109108）、覃福杨（200109049）</t>
  </si>
  <si>
    <t>符宝鼎</t>
  </si>
  <si>
    <t>基于美国“猎鹰9号”火箭回收技术的垂直起降无人机</t>
  </si>
  <si>
    <t>张敬哲</t>
  </si>
  <si>
    <t>付钿崴（200109013）、孙鹏宇（210109032）、薛德贵（220101053）、韩美琪（210710044）</t>
  </si>
  <si>
    <t>邓忠林、李煜</t>
  </si>
  <si>
    <t>射线屏蔽材料轻量化研究</t>
  </si>
  <si>
    <t>范紫旭</t>
  </si>
  <si>
    <t>赵子涵（200712028）、李效先（200704004）、赵曼淇（201803017）、宁医名（220201063）、刘琰（200409057）、陈越（200506026）、黄静雯（190202022）</t>
  </si>
  <si>
    <t>李佳、陆璐</t>
  </si>
  <si>
    <t>CO2低氧稀释和低温燃烧的化学链燃烧载氧体积碳抑制方法</t>
  </si>
  <si>
    <t>李云婷</t>
  </si>
  <si>
    <t>22级</t>
  </si>
  <si>
    <t>汤乐童（220615051）、佟彦昊（221201011）、张梦娆（221209021）、冯佳伟（220201079）、贺明铨（220205052）、陆腾健（210509056）、刘妍君（200508021）</t>
  </si>
  <si>
    <t>张超</t>
  </si>
  <si>
    <t>基于卷积神经网络算法的黑白照片上色技术的研究</t>
  </si>
  <si>
    <t>庄博文</t>
  </si>
  <si>
    <t>张增山(200403064)、郑潘(200403074)、杨丰莲(200403080)、赵婧(200403083)、王佳怡(200403077)、纪月(200403020)</t>
  </si>
  <si>
    <t>贾丹、罗颖</t>
  </si>
  <si>
    <t>让地球降温
——实现碳中和目标的中国道路及国际概况</t>
  </si>
  <si>
    <t>任素</t>
  </si>
  <si>
    <t>任素（210508027）</t>
  </si>
  <si>
    <t>赵丽红、彭哲</t>
  </si>
  <si>
    <t>让抗癌新星“奇异莓”走遍世界</t>
  </si>
  <si>
    <t>生命科学</t>
  </si>
  <si>
    <t>张填俊</t>
  </si>
  <si>
    <t>宋环宇（210301030）、赖志远（210301045）、董佳源（210301031）、吴天佑（210301032）、尹凯杰（210301052）、刘禹彤（210301053）、郭静宜（210301054）</t>
  </si>
  <si>
    <t>潘明雪</t>
  </si>
  <si>
    <t>三等奖</t>
  </si>
  <si>
    <t>互联网+背景之下大连全域旅游现状分析与对策研究</t>
  </si>
  <si>
    <t>郭明阳</t>
  </si>
  <si>
    <t>刘浩（220716031）、王朝旭（180303016）、赵东方（180303072）、陈嗣文（220301035）、李镇全（190303077）、孟智超（190303149）、王皓正（210302061）</t>
  </si>
  <si>
    <t>蔡敏夫</t>
  </si>
  <si>
    <t>供给侧结构性改革背景之下辽宁高校双创教育现状分析与对策研究</t>
  </si>
  <si>
    <t>李镇全</t>
  </si>
  <si>
    <t>史晓妍（190202052）郭明阳（190303065）王汝涛（190302037）黄维鹏（190301015）赵东方（180303072）丁诗洋（190303097）刘浩（220716031）</t>
  </si>
  <si>
    <t>关于文明文化的调查报告</t>
  </si>
  <si>
    <t>马敏傲</t>
  </si>
  <si>
    <t>马敏傲（210303115）王俊博（210303107）周毅（210303097）杨腾达（210303110）鲍迎莲（210303122）姚美池（210303119）修美玲（210303120）韦韬（210303121）</t>
  </si>
  <si>
    <t>电商孵化+，梦想装得下</t>
  </si>
  <si>
    <t>朱桉知</t>
  </si>
  <si>
    <t>任艺(201808018)、钟旨瑶（210710014）、邱冉（220202056）、马福（221801050）、吴一平（210808018）、袁晋雄（210201017）</t>
  </si>
  <si>
    <t>张超、潘明雪</t>
  </si>
  <si>
    <t>锦州市红色教育资源的当代价值与发掘利用研究</t>
  </si>
  <si>
    <t>朱海慧</t>
  </si>
  <si>
    <t>包雨萌（190709052）、杨佳霖（190303109）、李晨（190303118）、孔令尧（190303100、杨艺（200705041）</t>
  </si>
  <si>
    <t>“光合作用”植物盆栽生活园调查报告</t>
  </si>
  <si>
    <t>陈兴壮</t>
  </si>
  <si>
    <t>石宇博（220411042）、赵湛循（220506041）、张艺馨（220615050）、李依凡（220613029)、武涵斯（180601058）、娜飞沙·买买提依明（220401020)</t>
  </si>
  <si>
    <t>毛陆、齐攻阵</t>
  </si>
  <si>
    <t>关于“美丽中国”的调查</t>
  </si>
  <si>
    <t>郭雨卓</t>
  </si>
  <si>
    <t>李俊（200403014）</t>
  </si>
  <si>
    <t>“合加‘心’能源,绿动新‘净界’”</t>
  </si>
  <si>
    <t>焦年瑶</t>
  </si>
  <si>
    <t>段博文（210509008）、李德仁（210509107） 、邬涛（210404029）、郭维鑫（211202031）、韩国庆（210404039）、代倩倩（210716009）、白佳伟（211205026）</t>
  </si>
  <si>
    <t>高伟江</t>
  </si>
  <si>
    <t>双碳目标下辽宁省制造业生态效率测度及提升路径分析</t>
  </si>
  <si>
    <t>张佳欣</t>
  </si>
  <si>
    <t>韩晶丽（220710018） 、李英楠（220710026） 、周洪剑（220710001）、刘家畅（220710007）、潘洪正（200710030）、王杭（200710006）、汪奔驰（200710008）</t>
  </si>
  <si>
    <t>李冰</t>
  </si>
  <si>
    <t>“双减”背景下家长对客户服务需求的调研报告</t>
  </si>
  <si>
    <t>潘洪正</t>
  </si>
  <si>
    <t>褚欣茹（210710019）、刘忠皞（201202016）、林家辉（201202018）、傅家锐（200713026）、陈前（200808048）、董宝琦（180303068）、梁应龙（190205056）</t>
  </si>
  <si>
    <t>史宪睿、张颖丽</t>
  </si>
  <si>
    <t>促进养殖业高质量发展，助力全面推进乡村振兴——“生态富农，科学养殖”项目计划书</t>
  </si>
  <si>
    <t>陈滋辉</t>
  </si>
  <si>
    <t>乔轩（220783016）、武传洁（220783018）、高煜（220783009）</t>
  </si>
  <si>
    <t>元宇宙如何赋能大型商场</t>
  </si>
  <si>
    <t>沈小硕</t>
  </si>
  <si>
    <t>范心然（220783008）、潘跃（219809065）、李明珠（219809064）、刘清昱（220783005）</t>
  </si>
  <si>
    <t>朱会霞、刘强</t>
  </si>
  <si>
    <t xml:space="preserve">《“生活+”旅行网站策划》 </t>
  </si>
  <si>
    <t>王欣蕊</t>
  </si>
  <si>
    <t>赵维新（200701032）</t>
  </si>
  <si>
    <t>马龙</t>
  </si>
  <si>
    <t>是谁走漏了风声：本科生隐私风险感知及其提升策略研究</t>
  </si>
  <si>
    <t>王嘉怡</t>
  </si>
  <si>
    <t>上官宝兴（210704026）、李佳阳（200701047）、丛诗翰（200701033）、余雯钧（220109048）、王永（210109063）、虎艳莹（210704019）</t>
  </si>
  <si>
    <t>启盟网</t>
  </si>
  <si>
    <t>王政</t>
  </si>
  <si>
    <t>卡迪丽亚（191902053）、迪达尔（191902054）</t>
  </si>
  <si>
    <t>郝丽丽</t>
  </si>
  <si>
    <t>拥抱“数字”机遇，助力乡村振兴</t>
  </si>
  <si>
    <t>韩永华</t>
  </si>
  <si>
    <t>杨迦琪（219926005）、张婉茜（219926006）</t>
  </si>
  <si>
    <t>虚拟偶像商业模式的探究</t>
  </si>
  <si>
    <t>于浩然</t>
  </si>
  <si>
    <t>周林（200712002）、焦越（210701051）、杨海鑫（210701050）</t>
  </si>
  <si>
    <t>刘雪梅、张大英</t>
  </si>
  <si>
    <t>三顾“毕业路”——关于当代大学生毕业去向调查</t>
  </si>
  <si>
    <t>李晓万</t>
  </si>
  <si>
    <t>周卓凡（210712005）、李晓万（210705005）、孙静雪（210506052）、姚雨晴（210701043）、宋悦（200202024）、杜金峰（210712002）</t>
  </si>
  <si>
    <t>李雅凤</t>
  </si>
  <si>
    <t>毕业即“失业”？——经济新常态下大学生就业中存在的问题及影响因素分析</t>
  </si>
  <si>
    <t>王得旭</t>
  </si>
  <si>
    <t>宋宇楚（210713027）、刘祎诺（210709027）、国天一（210712050）</t>
  </si>
  <si>
    <t>罗辑</t>
  </si>
  <si>
    <t>大学生社会实践对就业方向的影响调查</t>
  </si>
  <si>
    <t>陈紫若</t>
  </si>
  <si>
    <t>许馨心（200712045）、魏欣（200712042）、周师萌（191905042）、姜娜（200712010）、蔡宛芮（200712015）、万宇轩（200712019）、杨佳怡（200712050）</t>
  </si>
  <si>
    <t>刘强、赵双剑</t>
  </si>
  <si>
    <t>“数字供销”助力乡村现代化振兴——以锦州地区为例</t>
  </si>
  <si>
    <t>吴晓杰</t>
  </si>
  <si>
    <t>毛铭（219809065）、翟治昊（219809056）</t>
  </si>
  <si>
    <t>辽宁省农村利用太阳能的影响因素调查研究</t>
  </si>
  <si>
    <t>李嘉琪</t>
  </si>
  <si>
    <t>矫忠友（200711028）、西仁古丽·麦麦提 （200711034)、李乾程(200711032)、崔佳山(200711020)</t>
  </si>
  <si>
    <t>杨飞雪</t>
  </si>
  <si>
    <t>“红色记忆—辽沈战役纪念馆”项目可行性分析</t>
  </si>
  <si>
    <t>郜婉迪</t>
  </si>
  <si>
    <t>许圣浩（191201010）、阿娅阔斯·西尔地玛尼（200711054）、齐家维（200711040）</t>
  </si>
  <si>
    <t>吴志刚、段立君</t>
  </si>
  <si>
    <t>“碳”为“关”止，功标“青”史—“双碳”政策下阜新市居民低碳绿色消费践行情况及态度调查分析</t>
  </si>
  <si>
    <t>赵鑫瑶</t>
  </si>
  <si>
    <t>王梓琪（200713017）、石宇（200713040）、徐诗尧（200713037）、崔馨月（210713018)</t>
  </si>
  <si>
    <t>健身强国，何以“服众”
--影响全民健身因素研究</t>
  </si>
  <si>
    <t>王语婷</t>
  </si>
  <si>
    <t>杨贺尧（220783021）、马鑫晟（219809050）</t>
  </si>
  <si>
    <t>陈超、冯双生</t>
  </si>
  <si>
    <t>锦州市农村人网购满意度调查</t>
  </si>
  <si>
    <t>陈佳</t>
  </si>
  <si>
    <t>陈佳（210704038）、顾鑫宇（210704034）、宋紫卉（210704036）、孙晓雯（210704032）</t>
  </si>
  <si>
    <t>徐燕</t>
  </si>
  <si>
    <t>农村留守儿童上学情况及社会关系调查报告</t>
  </si>
  <si>
    <t>李欣</t>
  </si>
  <si>
    <t>段文慧（210704040）、王新（210704018）、庞羽彤（210704016）、姚铉青（210704022）</t>
  </si>
  <si>
    <t>温馨小屋---社区食堂市场调查报告</t>
  </si>
  <si>
    <t>薛萍</t>
  </si>
  <si>
    <t>潘讯速（219809052）、冷美琪（220783014）、潘国豪（219809051）、黄信毅（220783002）</t>
  </si>
  <si>
    <t>刘文昌、史宪睿</t>
  </si>
  <si>
    <t>辽宁省“双减”政策下中小学生课业负担变化的调查研究</t>
  </si>
  <si>
    <t>夏依丹</t>
  </si>
  <si>
    <t>姚林（180105012）、宋柏蓉（200712037）、吴芷静（200712043）、高缘（200712035）、张雨珊（210713011）、殷晓磊（200712041）、杨智佳（200712047）</t>
  </si>
  <si>
    <t>乡村改造计划</t>
  </si>
  <si>
    <t>何孝双</t>
  </si>
  <si>
    <t>薛红福（200713049）、郑珺月（200713032）</t>
  </si>
  <si>
    <t>无</t>
  </si>
  <si>
    <t>老旧小区居民改造需求及影响因素调查分析-以锦州市为例</t>
  </si>
  <si>
    <t>于双民</t>
  </si>
  <si>
    <t>梁庆宝（219808020）、宋俊（219810005）</t>
  </si>
  <si>
    <t>初铭畅、刘强</t>
  </si>
  <si>
    <t>大学生对国家发展成就认识调查报告</t>
  </si>
  <si>
    <t>周臣欢</t>
  </si>
  <si>
    <t>谢逸林（181905002）、王政（191905028）、詹益春（191905003）、马合江·艾斯哈提（171901006）、巴斯玛（181902033）、秦晓宇（191905009）、张金明（191001027）</t>
  </si>
  <si>
    <t>张大英、刘雪梅</t>
  </si>
  <si>
    <t>智慧农业 丰收密码——凤城蓝莓经营状况的调查研究</t>
  </si>
  <si>
    <t>郎霄</t>
  </si>
  <si>
    <t>李金悦（200701024）、纪长颖（200701020）</t>
  </si>
  <si>
    <t>锦州市数字时代下纸质阅读调研</t>
  </si>
  <si>
    <t>马思诺（220716054）、郑凯文（220615037）、刘航（220411029）、孙铭繁（220401024）、张蕊（220704011）、杨仕俊（220509121）、汤文凯（220509114）</t>
  </si>
  <si>
    <t>伊华伟、褚跃龙</t>
  </si>
  <si>
    <t>“唯有绿色，香稻有机”--辽农盘锦大米项目</t>
  </si>
  <si>
    <t>马颖文</t>
  </si>
  <si>
    <t>李洪哲（200711030）、任杨（200711014）、高子茗(200711041)、周科妤（200711048）</t>
  </si>
  <si>
    <t>于洪娜</t>
  </si>
  <si>
    <t>引领商机的创新-论盲盒的发展与前景</t>
  </si>
  <si>
    <t>开维赛尔·马木提</t>
  </si>
  <si>
    <t>阿卜力孜·阿卜杜热合曼（190701010）、海那尔·海依拉提（190704010）、祖力亚尔·吐鲁逊（190701039）</t>
  </si>
  <si>
    <t>胡国杰、宗宇</t>
  </si>
  <si>
    <t>理学院</t>
  </si>
  <si>
    <t>关于中国男女平等问题——
基于视频社交媒体使用的调研</t>
  </si>
  <si>
    <t>尹烁鸣</t>
  </si>
  <si>
    <t>毕冉、李杨</t>
  </si>
  <si>
    <t>双减政策下的爱国教育特征研究</t>
  </si>
  <si>
    <t>卢润增</t>
  </si>
  <si>
    <t>田润铭（200510004）、夏特（200510006）、刘连巍（200510002）、王正霖（200510009）、熊龙飞（180303138）</t>
  </si>
  <si>
    <t>郝代龙</t>
  </si>
  <si>
    <t>我国绿色低碳的发展与成就</t>
  </si>
  <si>
    <t>秦悦然</t>
  </si>
  <si>
    <t>潘柯升（200508050）、郝家吉（200508048）、涂时刚（200508044）、潭思禹（200508034）、王梓嘉（200508037）、曹坤洋（200508045）、张路杨（200508040）</t>
  </si>
  <si>
    <t>竞争造就未来：大学生临近毕业的不同压力与竞争力——基于网络调查问卷的调查报告</t>
  </si>
  <si>
    <t>马凌峰</t>
  </si>
  <si>
    <t>金敬一（200509011）、赵安琪（20050905）、曾妍(200509029)、张琪玥（200509030）、张歆琪（200509031）、郭彦锐（200509023）、暴延龙（200509024）</t>
  </si>
  <si>
    <t>田傲霜</t>
  </si>
  <si>
    <t>大学生思想政治理论课疲劳现象分析</t>
  </si>
  <si>
    <t>王正权</t>
  </si>
  <si>
    <t>韦扬震（200506044）</t>
  </si>
  <si>
    <t>对于临期食品与过期食品处理方式的探讨</t>
  </si>
  <si>
    <t>赫高品</t>
  </si>
  <si>
    <t>赫高品（210506017）、高吉辰（210506008）</t>
  </si>
  <si>
    <t>彭哲、张丹</t>
  </si>
  <si>
    <t>博物馆旅游功能的实证研究</t>
  </si>
  <si>
    <t>王可欣</t>
  </si>
  <si>
    <t>高萌（200506023）、林雨晨（200506019）</t>
  </si>
  <si>
    <t>邵雪、郝代龙</t>
  </si>
  <si>
    <t>红色景区旅游发展报告——以辽沈战役纪念馆为例</t>
  </si>
  <si>
    <t>石瑶</t>
  </si>
  <si>
    <t>杨从远（200506029）、李新宇（200506024）、高小川（200506020）</t>
  </si>
  <si>
    <t>郝代龙、邵雪</t>
  </si>
  <si>
    <t>基于当代大学生的市场调查与分析</t>
  </si>
  <si>
    <t>张楚然</t>
  </si>
  <si>
    <t>李思莹(200510051）、杨箫屿（200510049）、黄佳雪（200510058）、窦宝祺（200509045）、汤惠惠（200510052)、吴健铭（200506101）</t>
  </si>
  <si>
    <t>杨梦阳、牛笑</t>
  </si>
  <si>
    <t>家庭暴力成因剖析及预防政策</t>
  </si>
  <si>
    <t>赵婍帆</t>
  </si>
  <si>
    <t>李施桥（210509125）、严然（210509128）
牙库普江·买买提依明（210509124）、李雪波（190509035）、韩凯睿（190509085）、刘国利（200509071）、彭运来（190509067）</t>
  </si>
  <si>
    <t>彭哲、董锦坤</t>
  </si>
  <si>
    <t>当代高校大学生“慢就业”现象的“是与非”探析——以辽宁省为例</t>
  </si>
  <si>
    <t>李佳莹</t>
  </si>
  <si>
    <t>白亚岚（220808008）、郑紫琪（220808024）</t>
  </si>
  <si>
    <t>卢兴谭、刘杰辉</t>
  </si>
  <si>
    <t>大学生婚恋观对中国社会未来发展的影响——以辽宁高校为例</t>
  </si>
  <si>
    <t>李昕洁</t>
  </si>
  <si>
    <t>陈思彤（220808019）、李轲（220808016）、李湘璨（220808004）</t>
  </si>
  <si>
    <t>积极老龄化视角下
弥合城市老年数字鸿沟的路径研究</t>
  </si>
  <si>
    <t>王春晓</t>
  </si>
  <si>
    <t>李嘉莉（200808042）</t>
  </si>
  <si>
    <t>刘杰辉</t>
  </si>
  <si>
    <t>农村生态文明建设的现状及未来趋势</t>
  </si>
  <si>
    <t>宋硕</t>
  </si>
  <si>
    <t>史文宇（200808036）、郑抒涵（200808032）、张思博（200808030）、李佳锟（200808041）、田永稷（200808040）、王腾凯（200509020）、孙浩（211205027）</t>
  </si>
  <si>
    <t>康昕</t>
  </si>
  <si>
    <t>新时代下东北老工业基地的复兴与转型</t>
  </si>
  <si>
    <t>姜舒涵</t>
  </si>
  <si>
    <t>黄燚（210202038）、白浩然（211808017）</t>
  </si>
  <si>
    <t>借融媒体之风，壮种植业之势</t>
  </si>
  <si>
    <t>毕佳琦</t>
  </si>
  <si>
    <t>马彩韵（220616040）、吴梦雪（220616020）、刘馨谣（220616018）、姜美琪（220616011）、陈丹妮（220616019）</t>
  </si>
  <si>
    <t>筑牢民族文化自信，推进宗教融合发展</t>
  </si>
  <si>
    <t xml:space="preserve">文明文化 </t>
  </si>
  <si>
    <t>吴子彤</t>
  </si>
  <si>
    <t>杜尧（220616047）、吴雨擎（220616045）</t>
  </si>
  <si>
    <t>庄春华、田红</t>
  </si>
  <si>
    <t>浅析跨境电商及其在我国的发展</t>
  </si>
  <si>
    <t>国际经济与贸易</t>
  </si>
  <si>
    <t>邱康辉</t>
  </si>
  <si>
    <t>潘垚林（210711031）</t>
  </si>
  <si>
    <t xml:space="preserve">段立君 </t>
  </si>
  <si>
    <t>能源互联网下的智能制造单元数字孪生生产车间</t>
  </si>
  <si>
    <t>于小龙</t>
  </si>
  <si>
    <t>20级过程</t>
  </si>
  <si>
    <t>李傲（200106011）、宫涌棋（200106004）、王琦玥（200709016）、朱芷仪（200303089）、刘世铎（210303100）、孙函（210302075）、张鑫铭（210109076）</t>
  </si>
  <si>
    <t>李金华、姚芳萍</t>
  </si>
  <si>
    <t>基于磁场耦合无线充电技术四旋翼无人机</t>
  </si>
  <si>
    <t>付钿崴</t>
  </si>
  <si>
    <t>赵佳峰（170303018）、黄俊锜（170302080）、刘嘉龙（190101075）、张俊林（200509148）、李雪梦（200509142）、赵相博（200509136）、侯瑞（200509130）</t>
  </si>
  <si>
    <t>底阀旋铆机</t>
  </si>
  <si>
    <t>雒海波</t>
  </si>
  <si>
    <t>常义涵（210109070）、谢勇飞（210109079）、余子越（220109079）、刘帅 （220109080）、李纯麟（220109076）、王福洪（190109081）</t>
  </si>
  <si>
    <t>霍绪尧</t>
  </si>
  <si>
    <t>集装箱翻转机</t>
  </si>
  <si>
    <t>常义涵</t>
  </si>
  <si>
    <t>谢勇飞（210109079）、王竣（210109073）、范佳宝（220109063）、杨玉坤 （220109066）、雒海波（210109083）</t>
  </si>
  <si>
    <t>设计机电一体化虚拟仿真实训系统</t>
  </si>
  <si>
    <t>王永</t>
  </si>
  <si>
    <t>熊尧昱（210109019）、黄建设（210109084）、胡新桥（210109072）、孙俪晔（210109087）</t>
  </si>
  <si>
    <t>万欣、卢天昊</t>
  </si>
  <si>
    <t>智慧牛场监测控制管理系统的设计与应用</t>
  </si>
  <si>
    <t>高天宇</t>
  </si>
  <si>
    <t>王广为（210106042）、王运硕（210106048）、王正宇（210106021）、张硕（210711046）、夏雨（200106026）、王皓月（200106030）、吕成浩（200106006）</t>
  </si>
  <si>
    <t>唐宇、黄海龙</t>
  </si>
  <si>
    <t>4G远程遥控消防应急救援无人机</t>
  </si>
  <si>
    <t>曹振禄</t>
  </si>
  <si>
    <t>曲静男（210709015）、赵鑫炜（211803002）、蔺美璇（210709014）、杨雯 （200409049）、王世昊（201801062）、罗艳伟（221801009）         赵思嘉（220110053）</t>
  </si>
  <si>
    <t>刘丛浩、高秀艳</t>
  </si>
  <si>
    <t>“激情创享，远景光明”——多功能激光除锈行业领航者</t>
  </si>
  <si>
    <t>施悦</t>
  </si>
  <si>
    <t>恽大可（220185059）、王晨（220585016）、刘奇（200302009）、高嘉欣（210303124）</t>
  </si>
  <si>
    <t>程海军、宗雷</t>
  </si>
  <si>
    <t>三角镂空-一种轻量化卡车传动轴</t>
  </si>
  <si>
    <t>赵宇擎</t>
  </si>
  <si>
    <t>胡俊哲（220293001）、李纪元（190201069）、朱梓文（190201023）、张新波（220293004）、袁辉（219803017）、仲为礼（219803019）</t>
  </si>
  <si>
    <t>赵作福、梁瑞洋</t>
  </si>
  <si>
    <t>线引铸行--一种用于精确测定金属自由线收缩的装置</t>
  </si>
  <si>
    <t>李浩然</t>
  </si>
  <si>
    <t>潘忠旭（200201005） 、马腾翔（200201036 ）、刘硕（200201056）、张思宇（210712018）</t>
  </si>
  <si>
    <t>赵作福、李苓</t>
  </si>
  <si>
    <t>低频电脉冲辅助黄铜再结晶退火装置</t>
  </si>
  <si>
    <t>李聪</t>
  </si>
  <si>
    <t>倪凡茸（200201054）、张文思琦（200201038）、武明睿（200201039）、石凌云（210712023）</t>
  </si>
  <si>
    <t>赵作福、何为</t>
  </si>
  <si>
    <t>脉冲处理——一种提高Al-Mg-Si合金耐磨耐蚀性能的方法</t>
  </si>
  <si>
    <t>梁雨</t>
  </si>
  <si>
    <t>张欣（200201050）、王广瑞（200201002）、魏志强（200201043）、王宇琪（210712019）</t>
  </si>
  <si>
    <t>基于物联网通信的中央空调远程监控系统</t>
  </si>
  <si>
    <t>李荣海</t>
  </si>
  <si>
    <t>卢晖龙（190506044）、张江昊（200506052）</t>
  </si>
  <si>
    <t>姜国伟</t>
  </si>
  <si>
    <t>多方应用下的无人机开发</t>
  </si>
  <si>
    <t>高宇梦</t>
  </si>
  <si>
    <r>
      <rPr>
        <sz val="12"/>
        <rFont val="宋体"/>
        <charset val="134"/>
      </rPr>
      <t>李婧雯（200506046）、张瑞（190202044）、刘自豪（211205034）、金浩天（200508020）、董健豪（200508010）、徐世瑞</t>
    </r>
    <r>
      <rPr>
        <sz val="12"/>
        <rFont val="Times New Roman"/>
        <charset val="134"/>
      </rPr>
      <t>​</t>
    </r>
    <r>
      <rPr>
        <sz val="12"/>
        <rFont val="宋体"/>
        <charset val="134"/>
      </rPr>
      <t>（200508015）、王禹博（200506002）</t>
    </r>
  </si>
  <si>
    <t>郝代龙、崔鹏</t>
  </si>
  <si>
    <t>自动化沙漠草方格铺设车</t>
  </si>
  <si>
    <t>张斯博</t>
  </si>
  <si>
    <t>严展升200109108、吕作奇210109004、王梦阳200106015、徐金虹210404027、杨茂杰210109026、孙彬凯200106002、寇泽鹏200106051</t>
  </si>
  <si>
    <t>菠萝采摘机</t>
  </si>
  <si>
    <t>王一川</t>
  </si>
  <si>
    <t>刘浩南190106030、张轩190106008、、宋世鹏190106004、郭仲孟210109078、苗阳洋210110048、张裕210109112、张书连191201105</t>
  </si>
  <si>
    <t>李晓丹、王晓磊</t>
  </si>
  <si>
    <t>太阳能电能智能售卖回收一机</t>
  </si>
  <si>
    <t>郭仲孟</t>
  </si>
  <si>
    <t>李岩松190106015、姜传熹200106034、曹志澳190101005、苗阳洋210110048、张裕210109112、王一川210109066</t>
  </si>
  <si>
    <t>多运动模式仿生机械树袋熊</t>
  </si>
  <si>
    <t>任宝阳</t>
  </si>
  <si>
    <t>董宝琦180303068、杨一坚191201032、王楚涵190110036、赵恩民201808032、刘嘉龙190101075、张未191201027</t>
  </si>
  <si>
    <r>
      <rPr>
        <sz val="12"/>
        <rFont val="宋体"/>
        <charset val="134"/>
      </rPr>
      <t>基于5G技术的</t>
    </r>
    <r>
      <rPr>
        <sz val="12"/>
        <color indexed="8"/>
        <rFont val="宋体"/>
        <charset val="134"/>
      </rPr>
      <t>山坡地退耕还林荆条种植车</t>
    </r>
  </si>
  <si>
    <t>姜文朕</t>
  </si>
  <si>
    <t>孟涣雨（190109135）、刘铭轩（200109154）、温弘扬（210109134）、赵旭桐(220109008)</t>
  </si>
  <si>
    <t>符宝鼎、王宏祥</t>
  </si>
  <si>
    <t>智能模块小车</t>
  </si>
  <si>
    <t>张功钜</t>
  </si>
  <si>
    <t>孙久博（210106006）、郭旺（210106012）、杨长军（210106018）、李羽展（210106020）、李国儒（210106008）、王伟棋（210106019）、张兆烨（210106004）</t>
  </si>
  <si>
    <t>卷笔刀注塑模型设计</t>
  </si>
  <si>
    <t>刘亚丽</t>
  </si>
  <si>
    <t>董升（219801010）</t>
  </si>
  <si>
    <t>潘峰</t>
  </si>
  <si>
    <t>解放者-半自动智能刷洗器</t>
  </si>
  <si>
    <t>李国儒</t>
  </si>
  <si>
    <t>孙久博（210106006）、郭旺（210106012）、杨长军（210106018）、李羽展（210106020）、张添奕（210106002）、王伟棋（210106019）、夏亮（210106014）</t>
  </si>
  <si>
    <t>多功能居家健身器材</t>
  </si>
  <si>
    <t>华谊涛</t>
  </si>
  <si>
    <t>于丰凡（210101027）、张景源（210101011）、谷俊华（210106022）、杜岳霖（210106010）、汪梦飞（210106029）、李欣遥（210106026）、赵晗竹（210106027）</t>
  </si>
  <si>
    <t>基于5G通信技术应急救灾无人机</t>
  </si>
  <si>
    <t>韩浩</t>
  </si>
  <si>
    <t>郭帅（210101014）、周飞 （210101059）、林立争 （210106046）、张峻启 （210106037）、张恒燕（210704042）</t>
  </si>
  <si>
    <t>唐宇</t>
  </si>
  <si>
    <t>中国大学生无人驾驶方程式赛车感知与定位算法开发</t>
  </si>
  <si>
    <t>卓继越</t>
  </si>
  <si>
    <t>车辆工程</t>
  </si>
  <si>
    <t>李晓宁（219802020）</t>
  </si>
  <si>
    <t>智能物流加急件分拣识别系统</t>
  </si>
  <si>
    <t>华磊</t>
  </si>
  <si>
    <t>刘鑫宇（211208032）、杨庚鑫（211201055）、杨博（211201129）、蒋佩钰（211208030）
程培源（201208003）、吴家铭（191208043）、海那尔·海依拉提（190704010）</t>
  </si>
  <si>
    <t>金辉 唐阳山</t>
  </si>
  <si>
    <t>“云检测”绿通车货物实时监控系統</t>
  </si>
  <si>
    <t>张少勃</t>
  </si>
  <si>
    <t>李昕宇（221201008）、林兆程（221201139）、朱滢桥（210716037）、哈斯尔（200616003）、邢皓崴（201201078）</t>
  </si>
  <si>
    <t>张忠洋、张溪原</t>
  </si>
  <si>
    <t>宝宝巴士——智能婴儿车</t>
  </si>
  <si>
    <t>刘任</t>
  </si>
  <si>
    <t>罗忠娥（200616043）、张瑞颖（221201030）、李嘉琦（210716034）、唐铭跃（221201028）、凌子龙（221201146）</t>
  </si>
  <si>
    <t>张溪原</t>
  </si>
  <si>
    <t>车厢环境远程监测预警系统</t>
  </si>
  <si>
    <t>刘明金</t>
  </si>
  <si>
    <t>高洁若（221201057）、石雨婷（221201029）、殷佳瑜（221208027）、郭瑞超（181002034）、王馨苇（200704010）</t>
  </si>
  <si>
    <t>郝亮</t>
  </si>
  <si>
    <t xml:space="preserve"> 汽车学院</t>
  </si>
  <si>
    <t>基于GD32的智能行走保护系统</t>
  </si>
  <si>
    <t>白旭光</t>
  </si>
  <si>
    <t>刘婧（221202028）、董泽林（221208084）、庞羽彤（210704016）、蔺冬宇（181002039）</t>
  </si>
  <si>
    <t>张忠洋</t>
  </si>
  <si>
    <t>智能温室管理系统</t>
  </si>
  <si>
    <t>陈奇慧</t>
  </si>
  <si>
    <t>郭晓洋 （210205026）、金忠禹（210205003）、马明宇（211202004）、赵伟航（211202039）、于孝林（211202028）、范珍瑜（211202050）</t>
  </si>
  <si>
    <t>智能隔离消毒物流箱</t>
  </si>
  <si>
    <t>韩嘉亮</t>
  </si>
  <si>
    <t>周博（221201072）、曾炫诚（221201141）、梁丽媛（201201033）、邢雨欣（210716016）、陈嗣文（220301035）</t>
  </si>
  <si>
    <t>智能激光斑马线</t>
  </si>
  <si>
    <t>姜连宇</t>
  </si>
  <si>
    <t>杨忠林（210205017）、杜俊凝（221201092）、刘东杰（221201070）、哈杰提·阿力腾古丽（181002038）、刘俊男（210716014）</t>
  </si>
  <si>
    <t>“拐”角处遇你，“仗”行千里路</t>
  </si>
  <si>
    <t>张明鹏</t>
  </si>
  <si>
    <t>孟非凡（221202019）、吴朝龙（211202032）、于海（201202033）</t>
  </si>
  <si>
    <t>张溪原、魏丹</t>
  </si>
  <si>
    <t>开门“刹”手--安全下车辅助系统</t>
  </si>
  <si>
    <t>王纪委</t>
  </si>
  <si>
    <t>李文池（201202023）、陈佳雯（211202047）、涂玉鑫（201202015）</t>
  </si>
  <si>
    <t>预往知来乡村智能道路盲区预警</t>
  </si>
  <si>
    <t>苏靖博</t>
  </si>
  <si>
    <t>韩兴凯（221202011）、涂玉鑫（201202015）、赵诗通（211202008）、林家辉（211202018）</t>
  </si>
  <si>
    <t>李雪姣、魏丹</t>
  </si>
  <si>
    <t>基于车联网的汽车智能前照灯系统设计</t>
  </si>
  <si>
    <t>李文池</t>
  </si>
  <si>
    <t>张明鹏（211202010）、吴朝龙（211202032）、张智超（221202001）、顾馨雪（211202021）、孟海波（211202038）</t>
  </si>
  <si>
    <t>高伟江、魏丹</t>
  </si>
  <si>
    <t>高频感应加热渗金属装置</t>
  </si>
  <si>
    <t>陆世伟</t>
  </si>
  <si>
    <t>郭昊源（210110030）、李坤锺（200202019）、常学琛（200202010）、唐积鸿（200202016）、曹锋浩（200202002）、杨欢（21180304）、王楚晴（221803058）</t>
  </si>
  <si>
    <t>商剑、陆璐</t>
  </si>
  <si>
    <t>双”灰“治氟————高效联用工艺的生命之源净化者</t>
  </si>
  <si>
    <t>杨佳丽</t>
  </si>
  <si>
    <t>王振（201808006）、宋禹杭（201808003）</t>
  </si>
  <si>
    <t>陈国伟、王春勇</t>
  </si>
  <si>
    <t>中农宝库互联系统</t>
  </si>
  <si>
    <t>杨添皓</t>
  </si>
  <si>
    <t>杜新阳（221891002）</t>
  </si>
  <si>
    <t>王春勇</t>
  </si>
  <si>
    <t>履带式地震救援小车</t>
  </si>
  <si>
    <t>何维新</t>
  </si>
  <si>
    <t>郝浩楠（220303102）、王伟婷（220303115）、庾智敏（220303120）</t>
  </si>
  <si>
    <t>张勇</t>
  </si>
  <si>
    <t>可移动式风力发电机</t>
  </si>
  <si>
    <t>李端</t>
  </si>
  <si>
    <t>肖阳（220384012）、高逸飞（220391003）</t>
  </si>
  <si>
    <t>朱连成、郭栋</t>
  </si>
  <si>
    <t>“信”福笑开颜——快递面单隐私消除领域领航者</t>
  </si>
  <si>
    <t>高云洋（200302002）、龚真毫（200302016）、马梁（201801030）、张利杰（210303125）</t>
  </si>
  <si>
    <t>电运枢纽-能量调度总指挥官高性能双有源桥变换器</t>
  </si>
  <si>
    <t>黄福家</t>
  </si>
  <si>
    <t>张润铎（219804026）、王童丽（219804034）、王浩（220392009）、胡旺牛（220383003）、史国丽（220392022）、张文静（220383036）、翟佳龙（219805023）</t>
  </si>
  <si>
    <t>霍春宝、刘春玲</t>
  </si>
  <si>
    <t>基于物联网技术的养老院智能监测系统</t>
  </si>
  <si>
    <t>王朝辉</t>
  </si>
  <si>
    <t>刘轩廷（219805011）、葛昊明（219805004）、张文昊（219919008）、赵凯（219919009）</t>
  </si>
  <si>
    <t>张艳</t>
  </si>
  <si>
    <t>反开门杀—基于深度学习的开门碰撞预警系统</t>
  </si>
  <si>
    <t>张润铎</t>
  </si>
  <si>
    <t>黄福家（219805006）、王童丽（219804034）、王浩（220392009）、胡旺牛（220383003）、史国丽（220392022）、张文静（220383036）、翟佳龙（219805023）</t>
  </si>
  <si>
    <t>基于YOLO模型的
垃圾自动分类箱设计</t>
  </si>
  <si>
    <t>廖保荃</t>
  </si>
  <si>
    <t>贺郡（220301030）、刘炳成（220301044）、韩鸿飞（220301011）、冯金钰（220301034）、王子杰（220301012）、冯一呜（200109143）、许祥炜（200109129）</t>
  </si>
  <si>
    <t>尹伦海、刘春玲</t>
  </si>
  <si>
    <t>新型矿井救援机器人</t>
  </si>
  <si>
    <t>李忠奇</t>
  </si>
  <si>
    <t>董怡（210301055）、刘恺（210301037）、李泽（210301020）</t>
  </si>
  <si>
    <t>尹伦海</t>
  </si>
  <si>
    <t>智能农药喷洒及货运运输一体无人机</t>
  </si>
  <si>
    <t>王宇</t>
  </si>
  <si>
    <t>邹向宇（190303088）、毛艳妮（190201025）、吴晨兴（200404001）</t>
  </si>
  <si>
    <t>李光林</t>
  </si>
  <si>
    <t>智能搬运机器人</t>
  </si>
  <si>
    <t>吴晨兴</t>
  </si>
  <si>
    <t>邹向宇（190303088）、毛艳妮（190201025）、王宇（200404023）</t>
  </si>
  <si>
    <t>王军浩</t>
  </si>
  <si>
    <t>纯净家的每一刻-“E-Descaling”太阳能热水器自动除垢装置</t>
  </si>
  <si>
    <t>杨泽宇</t>
  </si>
  <si>
    <t>穆俊珍（219801067 ）、王佳怡（190704016）、张彦鹏（220193004）、宁医名（220201063）</t>
  </si>
  <si>
    <t>穆星宇、王宇</t>
  </si>
  <si>
    <t>基于生态修复的沙漠自动植树车</t>
  </si>
  <si>
    <t>都喜铭</t>
  </si>
  <si>
    <t>李效先（200704004）、吴楠（200110001）、田飞旭（201205053）、王博识（190109013）、俞柯权（190109020）、田昊（200704029）、杨燈（190109027）</t>
  </si>
  <si>
    <r>
      <rPr>
        <sz val="12"/>
        <rFont val="宋体"/>
        <charset val="134"/>
      </rPr>
      <t>指尖上的的环</t>
    </r>
    <r>
      <rPr>
        <sz val="12"/>
        <rFont val="仿宋_GB2312"/>
        <charset val="134"/>
      </rPr>
      <t>保------“回收猿”</t>
    </r>
    <r>
      <rPr>
        <sz val="12"/>
        <rFont val="宋体"/>
        <charset val="134"/>
      </rPr>
      <t>线</t>
    </r>
    <r>
      <rPr>
        <sz val="12"/>
        <rFont val="仿宋_GB2312"/>
        <charset val="134"/>
      </rPr>
      <t>上</t>
    </r>
    <r>
      <rPr>
        <sz val="12"/>
        <rFont val="宋体"/>
        <charset val="134"/>
      </rPr>
      <t>废</t>
    </r>
    <r>
      <rPr>
        <sz val="12"/>
        <rFont val="仿宋_GB2312"/>
        <charset val="134"/>
      </rPr>
      <t>品回收平台</t>
    </r>
  </si>
  <si>
    <t>李靖</t>
  </si>
  <si>
    <t>谭思禹（200508034）、吕祥赫(190202042)、邹豪（200202047）、田怡凡（200613013）、冷柏达（210101036）</t>
  </si>
  <si>
    <t>张颖丽、史宪睿</t>
  </si>
  <si>
    <t>生肌远程智能仿生机械手</t>
  </si>
  <si>
    <t>张格</t>
  </si>
  <si>
    <t>武玉乾（220303101）、蒋文杰（220303111）</t>
  </si>
  <si>
    <t>张勇、张曦子</t>
  </si>
  <si>
    <t>物联网智能家居</t>
  </si>
  <si>
    <t>王文静</t>
  </si>
  <si>
    <t>祖丽皮耶（220404051）、朱嘉诚（220404042）、徐博研（220404034）</t>
  </si>
  <si>
    <t>智能地质雷达探测车</t>
  </si>
  <si>
    <t>赵雨露</t>
  </si>
  <si>
    <t>徐浩迪（210303109）、刘耀阳（220109101）</t>
  </si>
  <si>
    <t>智能公交站的设计与制作</t>
  </si>
  <si>
    <t>黄文榕</t>
  </si>
  <si>
    <t>王馨影（210709019）、车振豪（210303038）</t>
  </si>
  <si>
    <t>智能晾衣架的制作与设计</t>
  </si>
  <si>
    <t>张蕊</t>
  </si>
  <si>
    <t>边小轶（220404056）、张佳宇（220404039）</t>
  </si>
  <si>
    <t>智能农场的设计与制作</t>
  </si>
  <si>
    <t>郭欣欣</t>
  </si>
  <si>
    <t>谢婉君（220404060）、孙福生（220404032）</t>
  </si>
  <si>
    <t>轻污宝为污水处理厂家提供便捷服务</t>
  </si>
  <si>
    <t>毛永玲</t>
  </si>
  <si>
    <t>任一鸣（200508023）、熊丹萌（200508022）、蒙思戎（200508030）、董潇龙（200508029）、刘妍君（200598021）、孙惠媛（200508027）、高欣荣（200508025）</t>
  </si>
  <si>
    <t>郝代龙、董锦坤</t>
  </si>
  <si>
    <t>“鹭榆”智能家居</t>
  </si>
  <si>
    <t>关竣仁</t>
  </si>
  <si>
    <t>马晨硕(210510046)、唐浩禹(210510044)、刘思佳(210510058)、郭心如(210510052)</t>
  </si>
  <si>
    <t>彭哲</t>
  </si>
  <si>
    <t>笔记本电脑散底座</t>
  </si>
  <si>
    <t>刘文瑞</t>
  </si>
  <si>
    <t>刘佳宁（210509041)、黄昌宇（210509055）、孙瑞清（ 210509034 ）</t>
  </si>
  <si>
    <t>万年历</t>
  </si>
  <si>
    <t>吴健铭</t>
  </si>
  <si>
    <t>张楚然（200510059）、张瑞珈（200509124）、吴悦（200509123）、刘家良（200509098）、余俊（200509113）、刘辉洋（200509119）、刘泽宇（200509100）</t>
  </si>
  <si>
    <t>孙志屏、韩硕</t>
  </si>
  <si>
    <t>海运地效飞行科技</t>
  </si>
  <si>
    <t>王雨朋</t>
  </si>
  <si>
    <t>王鸿（210506003）、韩洋（210506007）、王锦鑫（210506012）、田航（210506002）、徐子阳（210506014)、周莘浩(210506009)、张传河(210506011)</t>
  </si>
  <si>
    <t>VV—污水处理</t>
  </si>
  <si>
    <t>胡亚鹏</t>
  </si>
  <si>
    <t>刘承琨（200506031）、周子涵（200506030）、王艳明（200506035)、韦小俭(200506043)、刘辛格(200614026)</t>
  </si>
  <si>
    <t>崔鹏、董傲霜</t>
  </si>
  <si>
    <t>“滤”水青山智能净化监测水质APP的研究</t>
  </si>
  <si>
    <t>范芮彤</t>
  </si>
  <si>
    <t>王婉璎（200508054）、张鑫尧（200508057）、吴小艺（200509091）、李壮(200510007）、丁志旭（200508056)、孟倩如(200508051)</t>
  </si>
  <si>
    <t>赵丽红、耿大勇</t>
  </si>
  <si>
    <t>模拟动载下隧/巷道新装锚杆体力学
响应试验装置及方法</t>
  </si>
  <si>
    <t xml:space="preserve">李莹 </t>
  </si>
  <si>
    <t>杨温（219809046）、才诗婷（219809031）、高安梁（219809005）、陈嘉博（219809002）</t>
  </si>
  <si>
    <t>提取固废钒渣资源制备的耐火砖及其制备方式</t>
  </si>
  <si>
    <t>关国浩</t>
  </si>
  <si>
    <t>孙传武（219929001)、张晴晴（219809049）、杨涛（220585020）</t>
  </si>
  <si>
    <t>FRP PVC膜壳内填自密实煤矸石混凝土
防火组合煤柱及加固方法</t>
  </si>
  <si>
    <t>潘创创</t>
  </si>
  <si>
    <t>祝青云（209809049）、聂帆帆（220591002）、李涵静（220585034）</t>
  </si>
  <si>
    <t>社区互助农业平台</t>
  </si>
  <si>
    <t>武俊彦</t>
  </si>
  <si>
    <t>黄吉（200401026）、周劲（200401015）</t>
  </si>
  <si>
    <t>杜颖</t>
  </si>
  <si>
    <t>新能源改善地球</t>
  </si>
  <si>
    <t>朱中卫</t>
  </si>
  <si>
    <t>吕晟博（210509103）、李宏涛（210509110）、张恒源（210509111）、张皓（210509104）、李俊杰（210509118）、张智林（210509108）、董效寒（210509097）</t>
  </si>
  <si>
    <t>绿水青山生态农庄</t>
  </si>
  <si>
    <t>孟凡博</t>
  </si>
  <si>
    <t>郭峰（210509099）、范煚然（210509098）刘昱良（210509105）、时鸿宾（210509113）、贾弘智（210509120）、高于寒（210509119）、郦森鑫（210509112）</t>
  </si>
  <si>
    <t>校园清洁能源-太阳能的利用</t>
  </si>
  <si>
    <t>李瑞展</t>
  </si>
  <si>
    <t>徐同心（210509064）、李浩宇（210509043）、付禹政（221208064）、侯舒雅（210508022）</t>
  </si>
  <si>
    <t>糖尿病年轻化的研究</t>
  </si>
  <si>
    <t>韩雪琪</t>
  </si>
  <si>
    <t>王艺霖（200509062）、李小涵（200509092）、李思媛（200509095）、宋茁（220509060）、方东阳（220509035）、刘放（220509055）、王学文（220509044）</t>
  </si>
  <si>
    <t>董锦坤</t>
  </si>
  <si>
    <t>间歇性进食的利弊的研究</t>
  </si>
  <si>
    <t>王江</t>
  </si>
  <si>
    <t>李业特（220509040）、袁晨鑫（220509046）、梅博（220509052）、张恩涛（200509004）、杨箪绮（200510057）、张馨予（220509062）、杜世聪（210510027）</t>
  </si>
  <si>
    <t>齐攻阵</t>
  </si>
  <si>
    <t>新能源的未来前景</t>
  </si>
  <si>
    <t>王雍方</t>
  </si>
  <si>
    <t>于济铭（200509107)、王烨（200509120）、冷嘉正(200509103)、薛淇超(200509105)、杨德山(200509099)、张佳豪(200509121)、闫晓凯(200509111)</t>
  </si>
  <si>
    <t>智慧医疗——健康体检管理中心</t>
  </si>
  <si>
    <t>王翔钰</t>
  </si>
  <si>
    <t>宋禾（200509009）、刘佳琳（200611010）、李思哲（210713019）、王瑶（200713010）、倪彩萌（200713020）、纪月（200403020）、张野（211201102）</t>
  </si>
  <si>
    <t>美丽中国学术论文</t>
  </si>
  <si>
    <t>金学举</t>
  </si>
  <si>
    <t>暴延龙（200509024）、董斌豪（200509006）</t>
  </si>
  <si>
    <t>焦学英、韩硕</t>
  </si>
  <si>
    <t>基于微观仿真的城市道路通行能力的分析</t>
  </si>
  <si>
    <t>王鹏程</t>
  </si>
  <si>
    <t>原梦扬（220509003）、王硕（220509009）、泮宇（220509015）、谢维（220509020）、孙濛雨（220303113）</t>
  </si>
  <si>
    <t>工业固体废弃物在混凝土中的综合利用</t>
  </si>
  <si>
    <t>王晨晨</t>
  </si>
  <si>
    <t>闫希雯（219809044）、吴杨（219809042）</t>
  </si>
  <si>
    <t>秸秆—废旧钢纤维混杂纤维混凝土力学
及耐久性能研究</t>
  </si>
  <si>
    <t xml:space="preserve"> 辜瀚</t>
  </si>
  <si>
    <t>吴杨（219809042）、闫希雯（219809044）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</si>
</sst>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b/>
      <sz val="18"/>
      <name val="宋体"/>
      <charset val="134"/>
    </font>
    <font>
      <b/>
      <sz val="12"/>
      <name val="宋体"/>
      <charset val="134"/>
    </font>
    <font>
      <b/>
      <sz val="14"/>
      <name val="宋体"/>
      <charset val="134"/>
    </font>
    <font>
      <sz val="12"/>
      <name val="宋体"/>
      <charset val="134"/>
    </font>
    <font>
      <sz val="12"/>
      <color indexed="8"/>
      <name val="宋体"/>
      <charset val="134"/>
    </font>
    <font>
      <sz val="12"/>
      <color rgb="FF000000"/>
      <name val="宋体"/>
      <charset val="134"/>
    </font>
    <font>
      <sz val="12"/>
      <name val="宋体"/>
      <charset val="1"/>
    </font>
    <font>
      <sz val="12"/>
      <name val="仿宋_GB2312"/>
      <charset val="134"/>
    </font>
    <font>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lef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shrinkToFit="1"/>
    </xf>
    <xf numFmtId="0" fontId="6"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0" fontId="8" fillId="0" borderId="1" xfId="0" applyFont="1" applyFill="1" applyBorder="1" applyAlignment="1">
      <alignment horizontal="left" vertical="center" wrapText="1" shrinkToFit="1"/>
    </xf>
    <xf numFmtId="0" fontId="1" fillId="0" borderId="0" xfId="0" applyFont="1" applyFill="1" applyAlignment="1">
      <alignment horizontal="left" vertical="center" wrapText="1"/>
    </xf>
    <xf numFmtId="0" fontId="0" fillId="0" borderId="0" xfId="0" applyFill="1">
      <alignment vertical="center"/>
    </xf>
    <xf numFmtId="0" fontId="4" fillId="2" borderId="1" xfId="0" applyFont="1" applyFill="1" applyBorder="1" applyAlignment="1">
      <alignment horizontal="left" vertical="center" wrapText="1"/>
    </xf>
    <xf numFmtId="0" fontId="4" fillId="0" borderId="1" xfId="0" applyFont="1" applyFill="1" applyBorder="1" applyAlignment="1">
      <alignment horizontal="left" vertical="center"/>
    </xf>
    <xf numFmtId="0" fontId="9" fillId="0" borderId="0" xfId="0" applyFont="1" applyFill="1" applyBorder="1" applyAlignment="1">
      <alignment horizontal="justify" wrapText="1"/>
    </xf>
    <xf numFmtId="0" fontId="8" fillId="0" borderId="1" xfId="0" applyFont="1" applyFill="1" applyBorder="1" applyAlignment="1">
      <alignment horizontal="left" vertical="top"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454;&#36187;\1.&#21019;&#26032;&#21019;&#19994;&#31454;&#36187;\2023&#24180;\2023&#24180;&#31532;&#21313;&#20845;&#23626;&#8220;&#25361;&#25112;&#26479;&#8221;&#36797;&#23425;&#30465;&#22823;&#23398;&#29983;&#35838;&#22806;&#23398;&#26415;&#31185;&#25216;&#20316;&#21697;\&#25361;&#25112;&#26479;3.27&#27719;&#24635;&#65288;210&#65289;&#20998;&#31867;&#21035;-&#26657;&#36187;\2023&#24180;&#25361;&#25112;&#26479;&#26657;&#36187;&#25253;&#21517;&#20316;&#21697;&#27719;&#24635;&#34920;4.10&#65288;210&#39033;&#65289;&#35780;&#20998;&#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
      <sheetName val="各类数量"/>
      <sheetName val="评分表"/>
      <sheetName val="科技发明"/>
      <sheetName val="哲学社会科学"/>
    </sheetNames>
    <sheetDataSet>
      <sheetData sheetId="0">
        <row r="3">
          <cell r="F3" t="str">
            <v>李天成</v>
          </cell>
          <cell r="G3" t="str">
            <v>20级机设</v>
          </cell>
          <cell r="H3">
            <v>200109093</v>
          </cell>
        </row>
        <row r="4">
          <cell r="F4" t="str">
            <v>贾振勃</v>
          </cell>
          <cell r="G4" t="str">
            <v>21级机械</v>
          </cell>
          <cell r="H4">
            <v>210109092</v>
          </cell>
        </row>
        <row r="5">
          <cell r="F5" t="str">
            <v>黎宇航</v>
          </cell>
          <cell r="G5" t="str">
            <v>21级过程</v>
          </cell>
          <cell r="H5">
            <v>210106023</v>
          </cell>
        </row>
        <row r="6">
          <cell r="F6" t="str">
            <v>杨洪漾</v>
          </cell>
          <cell r="G6" t="str">
            <v>21级过程</v>
          </cell>
          <cell r="H6">
            <v>210106017</v>
          </cell>
        </row>
        <row r="7">
          <cell r="F7" t="str">
            <v>于小龙</v>
          </cell>
          <cell r="G7" t="str">
            <v>20级过程</v>
          </cell>
          <cell r="H7">
            <v>200106021</v>
          </cell>
        </row>
        <row r="8">
          <cell r="F8" t="str">
            <v>付钿崴</v>
          </cell>
          <cell r="G8" t="str">
            <v>20级机械设计制造及其自动化</v>
          </cell>
          <cell r="H8">
            <v>200109013</v>
          </cell>
        </row>
        <row r="9">
          <cell r="F9" t="str">
            <v>姜忠浩</v>
          </cell>
          <cell r="G9" t="str">
            <v>21级机电</v>
          </cell>
          <cell r="H9">
            <v>210101034</v>
          </cell>
        </row>
        <row r="10">
          <cell r="F10" t="str">
            <v>雒海波</v>
          </cell>
          <cell r="G10" t="str">
            <v>21级机械</v>
          </cell>
          <cell r="H10">
            <v>210109083</v>
          </cell>
        </row>
        <row r="11">
          <cell r="F11" t="str">
            <v>常义涵</v>
          </cell>
          <cell r="G11" t="str">
            <v>21级机械</v>
          </cell>
          <cell r="H11">
            <v>210109070</v>
          </cell>
        </row>
        <row r="12">
          <cell r="F12" t="str">
            <v>王永</v>
          </cell>
          <cell r="G12" t="str">
            <v>21级机械</v>
          </cell>
          <cell r="H12">
            <v>210109063</v>
          </cell>
        </row>
        <row r="13">
          <cell r="F13" t="str">
            <v>高天宇</v>
          </cell>
          <cell r="G13" t="str">
            <v>21级过程</v>
          </cell>
          <cell r="H13">
            <v>210106039</v>
          </cell>
        </row>
        <row r="14">
          <cell r="F14" t="str">
            <v>董晓东</v>
          </cell>
          <cell r="G14" t="str">
            <v>21级车辆</v>
          </cell>
          <cell r="H14">
            <v>219802007</v>
          </cell>
        </row>
        <row r="15">
          <cell r="F15" t="str">
            <v>曹振禄</v>
          </cell>
          <cell r="G15" t="str">
            <v>21级车辆</v>
          </cell>
          <cell r="H15">
            <v>211201108</v>
          </cell>
        </row>
        <row r="16">
          <cell r="F16" t="str">
            <v>王志宇</v>
          </cell>
          <cell r="G16" t="str">
            <v>20级新能源</v>
          </cell>
          <cell r="H16">
            <v>201208034</v>
          </cell>
        </row>
        <row r="17">
          <cell r="F17" t="str">
            <v>施悦</v>
          </cell>
          <cell r="G17" t="str">
            <v>20级电气</v>
          </cell>
          <cell r="H17">
            <v>200303128</v>
          </cell>
        </row>
        <row r="18">
          <cell r="F18" t="str">
            <v>杜威</v>
          </cell>
          <cell r="G18" t="str">
            <v>22级新一代电子信息技术</v>
          </cell>
          <cell r="H18">
            <v>220484002</v>
          </cell>
        </row>
        <row r="19">
          <cell r="F19" t="str">
            <v>包涵</v>
          </cell>
          <cell r="G19" t="str">
            <v>22级新一代电子信息技术</v>
          </cell>
          <cell r="H19">
            <v>220484016</v>
          </cell>
        </row>
        <row r="20">
          <cell r="F20" t="str">
            <v>赵宇擎</v>
          </cell>
          <cell r="G20" t="str">
            <v>（研）22级材料</v>
          </cell>
          <cell r="H20">
            <v>220284018</v>
          </cell>
        </row>
        <row r="21">
          <cell r="F21" t="str">
            <v>李浩然</v>
          </cell>
          <cell r="G21" t="str">
            <v>20级材成</v>
          </cell>
          <cell r="H21">
            <v>200201015</v>
          </cell>
        </row>
        <row r="22">
          <cell r="F22" t="str">
            <v>李聪</v>
          </cell>
          <cell r="G22" t="str">
            <v>20级材成</v>
          </cell>
          <cell r="H22">
            <v>200201052</v>
          </cell>
        </row>
        <row r="23">
          <cell r="F23" t="str">
            <v>梁雨</v>
          </cell>
          <cell r="G23" t="str">
            <v>20级材成</v>
          </cell>
          <cell r="H23">
            <v>200201023</v>
          </cell>
        </row>
        <row r="24">
          <cell r="F24" t="str">
            <v>李荣海</v>
          </cell>
          <cell r="G24" t="str">
            <v>20级建环</v>
          </cell>
          <cell r="H24">
            <v>200506042</v>
          </cell>
        </row>
        <row r="25">
          <cell r="F25" t="str">
            <v>高宇梦</v>
          </cell>
          <cell r="G25" t="str">
            <v>20级建环</v>
          </cell>
          <cell r="H25">
            <v>200506054</v>
          </cell>
        </row>
        <row r="26">
          <cell r="F26" t="str">
            <v>高翔</v>
          </cell>
          <cell r="G26" t="str">
            <v>22级防灾减灾</v>
          </cell>
          <cell r="H26">
            <v>220594002</v>
          </cell>
        </row>
        <row r="27">
          <cell r="F27" t="str">
            <v>覃福扬</v>
          </cell>
          <cell r="G27" t="str">
            <v>20级机设</v>
          </cell>
          <cell r="H27">
            <v>200109049</v>
          </cell>
        </row>
        <row r="28">
          <cell r="F28" t="str">
            <v>张斯博</v>
          </cell>
          <cell r="G28" t="str">
            <v>21级机设</v>
          </cell>
          <cell r="H28">
            <v>210109011</v>
          </cell>
        </row>
        <row r="29">
          <cell r="F29" t="str">
            <v>王一川</v>
          </cell>
          <cell r="G29" t="str">
            <v>21级</v>
          </cell>
          <cell r="H29">
            <v>210109066</v>
          </cell>
        </row>
        <row r="30">
          <cell r="F30" t="str">
            <v>郭仲孟</v>
          </cell>
          <cell r="G30" t="str">
            <v>21级</v>
          </cell>
          <cell r="H30">
            <v>210109078</v>
          </cell>
        </row>
        <row r="31">
          <cell r="F31" t="str">
            <v>任宝阳</v>
          </cell>
          <cell r="G31" t="str">
            <v>19级</v>
          </cell>
          <cell r="H31">
            <v>190101015</v>
          </cell>
        </row>
        <row r="32">
          <cell r="F32" t="str">
            <v>姜文朕</v>
          </cell>
          <cell r="G32" t="str">
            <v>20级</v>
          </cell>
          <cell r="H32">
            <v>200109009</v>
          </cell>
        </row>
        <row r="33">
          <cell r="F33" t="str">
            <v>张功钜</v>
          </cell>
          <cell r="G33" t="str">
            <v>21级过程</v>
          </cell>
          <cell r="H33">
            <v>210106024</v>
          </cell>
        </row>
        <row r="34">
          <cell r="F34" t="str">
            <v>李向前</v>
          </cell>
          <cell r="G34" t="str">
            <v>21级机器人</v>
          </cell>
          <cell r="H34">
            <v>210109077</v>
          </cell>
        </row>
        <row r="35">
          <cell r="F35" t="str">
            <v>刘亚丽</v>
          </cell>
          <cell r="G35" t="str">
            <v>21级机械工程</v>
          </cell>
          <cell r="H35">
            <v>219801066</v>
          </cell>
        </row>
        <row r="36">
          <cell r="F36" t="str">
            <v>李国儒</v>
          </cell>
          <cell r="G36" t="str">
            <v>21级过程</v>
          </cell>
          <cell r="H36">
            <v>210106008</v>
          </cell>
        </row>
        <row r="37">
          <cell r="F37" t="str">
            <v>华谊涛</v>
          </cell>
          <cell r="G37" t="str">
            <v>21级过程</v>
          </cell>
          <cell r="H37">
            <v>210106028</v>
          </cell>
        </row>
        <row r="38">
          <cell r="F38" t="str">
            <v>韩浩</v>
          </cell>
          <cell r="G38" t="str">
            <v>21级机电</v>
          </cell>
          <cell r="H38">
            <v>210106040</v>
          </cell>
        </row>
        <row r="39">
          <cell r="F39" t="str">
            <v>张要强</v>
          </cell>
          <cell r="G39" t="str">
            <v>21级车辆</v>
          </cell>
          <cell r="H39">
            <v>219802055</v>
          </cell>
        </row>
        <row r="40">
          <cell r="F40" t="str">
            <v>张志强</v>
          </cell>
          <cell r="G40" t="str">
            <v>21级车辆</v>
          </cell>
          <cell r="H40">
            <v>219802056</v>
          </cell>
        </row>
        <row r="41">
          <cell r="F41" t="str">
            <v>华磊</v>
          </cell>
          <cell r="G41" t="str">
            <v>20级新汽</v>
          </cell>
          <cell r="H41">
            <v>201208006</v>
          </cell>
        </row>
        <row r="42">
          <cell r="F42" t="str">
            <v>刘鑫宇</v>
          </cell>
          <cell r="G42" t="str">
            <v>19级车辆</v>
          </cell>
          <cell r="H42">
            <v>191201045</v>
          </cell>
        </row>
        <row r="43">
          <cell r="F43" t="str">
            <v>边子剑</v>
          </cell>
          <cell r="G43" t="str">
            <v>19级车辆</v>
          </cell>
          <cell r="H43">
            <v>191201015</v>
          </cell>
        </row>
        <row r="44">
          <cell r="F44" t="str">
            <v>张少勃</v>
          </cell>
          <cell r="G44" t="str">
            <v>21级交运</v>
          </cell>
          <cell r="H44">
            <v>211202030</v>
          </cell>
        </row>
        <row r="45">
          <cell r="F45" t="str">
            <v>刘任</v>
          </cell>
          <cell r="G45" t="str">
            <v>21级交运</v>
          </cell>
          <cell r="H45">
            <v>211202009</v>
          </cell>
        </row>
        <row r="46">
          <cell r="F46" t="str">
            <v>刘明金</v>
          </cell>
          <cell r="G46" t="str">
            <v>21级车辆</v>
          </cell>
          <cell r="H46">
            <v>211201073</v>
          </cell>
        </row>
        <row r="47">
          <cell r="F47" t="str">
            <v>白旭光</v>
          </cell>
          <cell r="G47" t="str">
            <v> 21级车辆</v>
          </cell>
          <cell r="H47">
            <v>211202038</v>
          </cell>
        </row>
        <row r="48">
          <cell r="F48" t="str">
            <v>陈奇慧</v>
          </cell>
          <cell r="G48" t="str">
            <v>21级车辆</v>
          </cell>
          <cell r="H48">
            <v>211201101</v>
          </cell>
        </row>
        <row r="49">
          <cell r="F49" t="str">
            <v>韩嘉亮</v>
          </cell>
          <cell r="G49" t="str">
            <v>20级车辆</v>
          </cell>
          <cell r="H49">
            <v>201205002</v>
          </cell>
        </row>
        <row r="50">
          <cell r="F50" t="str">
            <v>姜连宇</v>
          </cell>
          <cell r="G50" t="str">
            <v>22级车辆</v>
          </cell>
          <cell r="H50">
            <v>221201124</v>
          </cell>
        </row>
        <row r="51">
          <cell r="F51" t="str">
            <v>张明鹏</v>
          </cell>
          <cell r="G51" t="str">
            <v>21级交运</v>
          </cell>
          <cell r="H51">
            <v>211202010</v>
          </cell>
        </row>
        <row r="52">
          <cell r="F52" t="str">
            <v>王纪委</v>
          </cell>
          <cell r="G52" t="str">
            <v>22级交运</v>
          </cell>
          <cell r="H52">
            <v>221202010</v>
          </cell>
        </row>
        <row r="53">
          <cell r="F53" t="str">
            <v>张智超</v>
          </cell>
          <cell r="G53" t="str">
            <v>22级交运</v>
          </cell>
          <cell r="H53">
            <v>221202001</v>
          </cell>
        </row>
        <row r="54">
          <cell r="F54" t="str">
            <v>苏靖博</v>
          </cell>
          <cell r="G54" t="str">
            <v>22级交运</v>
          </cell>
          <cell r="H54">
            <v>221202012</v>
          </cell>
        </row>
        <row r="55">
          <cell r="F55" t="str">
            <v>李文池</v>
          </cell>
          <cell r="G55" t="str">
            <v>21级交运</v>
          </cell>
          <cell r="H55">
            <v>211202023</v>
          </cell>
        </row>
        <row r="56">
          <cell r="F56" t="str">
            <v>陆世伟</v>
          </cell>
          <cell r="G56" t="str">
            <v>20级材料</v>
          </cell>
          <cell r="H56">
            <v>200202039</v>
          </cell>
        </row>
        <row r="57">
          <cell r="F57" t="str">
            <v>杨佳丽</v>
          </cell>
          <cell r="G57" t="str">
            <v>20级环境</v>
          </cell>
          <cell r="H57">
            <v>201808029</v>
          </cell>
        </row>
        <row r="58">
          <cell r="F58" t="str">
            <v>杨添皓</v>
          </cell>
          <cell r="G58" t="str">
            <v>22级环科</v>
          </cell>
          <cell r="H58">
            <v>221891007</v>
          </cell>
        </row>
        <row r="59">
          <cell r="F59" t="str">
            <v>何维新</v>
          </cell>
          <cell r="G59" t="str">
            <v>22级电气</v>
          </cell>
          <cell r="H59">
            <v>220303108</v>
          </cell>
        </row>
        <row r="60">
          <cell r="F60" t="str">
            <v>李端</v>
          </cell>
          <cell r="G60" t="str">
            <v>22级控制科学与工程</v>
          </cell>
          <cell r="H60">
            <v>220392005</v>
          </cell>
        </row>
        <row r="61">
          <cell r="F61" t="str">
            <v>施悦</v>
          </cell>
          <cell r="G61" t="str">
            <v>20级电气</v>
          </cell>
          <cell r="H61">
            <v>200303128</v>
          </cell>
        </row>
        <row r="62">
          <cell r="F62" t="str">
            <v>王泽航</v>
          </cell>
          <cell r="G62" t="str">
            <v>21级电气</v>
          </cell>
          <cell r="H62">
            <v>210303070</v>
          </cell>
        </row>
        <row r="63">
          <cell r="F63" t="str">
            <v>刘新宇</v>
          </cell>
          <cell r="G63" t="str">
            <v>22级自动化</v>
          </cell>
          <cell r="H63">
            <v>220302136</v>
          </cell>
        </row>
        <row r="64">
          <cell r="F64" t="str">
            <v>黄福家</v>
          </cell>
          <cell r="G64" t="str">
            <v>21级电气</v>
          </cell>
          <cell r="H64">
            <v>219805006</v>
          </cell>
        </row>
        <row r="65">
          <cell r="F65" t="str">
            <v>王朝辉</v>
          </cell>
          <cell r="G65" t="str">
            <v>21级研电气</v>
          </cell>
          <cell r="H65">
            <v>219805018</v>
          </cell>
        </row>
        <row r="66">
          <cell r="F66" t="str">
            <v>张润铎</v>
          </cell>
          <cell r="G66" t="str">
            <v>21级电子信息</v>
          </cell>
          <cell r="H66">
            <v>219804026</v>
          </cell>
        </row>
        <row r="67">
          <cell r="F67" t="str">
            <v>廖保荃</v>
          </cell>
          <cell r="G67" t="str">
            <v>20级测控技术与仪器</v>
          </cell>
          <cell r="H67">
            <v>200301022</v>
          </cell>
        </row>
        <row r="68">
          <cell r="F68" t="str">
            <v>李忠奇</v>
          </cell>
          <cell r="G68" t="str">
            <v>21级测控</v>
          </cell>
          <cell r="H68">
            <v>210301046</v>
          </cell>
        </row>
        <row r="69">
          <cell r="F69" t="str">
            <v>王宇</v>
          </cell>
          <cell r="G69" t="str">
            <v>20级电信</v>
          </cell>
          <cell r="H69">
            <v>200404023</v>
          </cell>
        </row>
        <row r="70">
          <cell r="F70" t="str">
            <v>吴晨兴</v>
          </cell>
          <cell r="G70" t="str">
            <v>20级电信</v>
          </cell>
          <cell r="H70">
            <v>200404001</v>
          </cell>
        </row>
        <row r="71">
          <cell r="F71" t="str">
            <v>杨泽宇</v>
          </cell>
          <cell r="G71" t="str">
            <v>21级机械制造及其自动化</v>
          </cell>
          <cell r="H71">
            <v>219902004</v>
          </cell>
        </row>
        <row r="72">
          <cell r="F72" t="str">
            <v>都喜铭</v>
          </cell>
          <cell r="G72" t="str">
            <v>20级营销</v>
          </cell>
          <cell r="H72">
            <v>200704013</v>
          </cell>
        </row>
        <row r="73">
          <cell r="F73" t="str">
            <v>刘东宇</v>
          </cell>
          <cell r="G73" t="str">
            <v>20级计算机</v>
          </cell>
          <cell r="H73">
            <v>200401006</v>
          </cell>
        </row>
        <row r="74">
          <cell r="F74" t="str">
            <v>王长钰</v>
          </cell>
          <cell r="G74" t="str">
            <v>20级物联网工程</v>
          </cell>
          <cell r="H74">
            <v>200409032</v>
          </cell>
        </row>
        <row r="75">
          <cell r="F75" t="str">
            <v>于清森</v>
          </cell>
          <cell r="G75" t="str">
            <v>21级软件工程</v>
          </cell>
          <cell r="H75">
            <v>210403003</v>
          </cell>
        </row>
        <row r="76">
          <cell r="F76" t="str">
            <v>赵跃</v>
          </cell>
          <cell r="G76" t="str">
            <v>20级软件工程</v>
          </cell>
          <cell r="H76">
            <v>210403022</v>
          </cell>
        </row>
        <row r="77">
          <cell r="F77" t="str">
            <v>徐子木</v>
          </cell>
          <cell r="G77" t="str">
            <v>22级软件中外</v>
          </cell>
          <cell r="H77">
            <v>220411021</v>
          </cell>
        </row>
        <row r="78">
          <cell r="F78" t="str">
            <v>李靖</v>
          </cell>
          <cell r="G78" t="str">
            <v>2022级交通运输专业</v>
          </cell>
          <cell r="H78">
            <v>220784012</v>
          </cell>
        </row>
        <row r="79">
          <cell r="F79" t="str">
            <v>张格</v>
          </cell>
          <cell r="G79" t="str">
            <v>22级电气</v>
          </cell>
          <cell r="H79">
            <v>220303114</v>
          </cell>
        </row>
        <row r="80">
          <cell r="F80" t="str">
            <v>王文静</v>
          </cell>
          <cell r="G80" t="str">
            <v>22级电子</v>
          </cell>
          <cell r="H80">
            <v>220404057</v>
          </cell>
        </row>
        <row r="81">
          <cell r="F81" t="str">
            <v>赵雨露</v>
          </cell>
          <cell r="G81" t="str">
            <v>21级电气</v>
          </cell>
          <cell r="H81">
            <v>210901028</v>
          </cell>
        </row>
        <row r="82">
          <cell r="F82" t="str">
            <v>黄文榕</v>
          </cell>
          <cell r="G82" t="str">
            <v>造价211</v>
          </cell>
          <cell r="H82">
            <v>210709017</v>
          </cell>
        </row>
        <row r="83">
          <cell r="F83" t="str">
            <v>张蕊</v>
          </cell>
          <cell r="G83" t="str">
            <v>电子222</v>
          </cell>
          <cell r="H83">
            <v>220404059</v>
          </cell>
        </row>
        <row r="84">
          <cell r="F84" t="str">
            <v>郭欣欣</v>
          </cell>
          <cell r="G84" t="str">
            <v>电子信息工程222</v>
          </cell>
          <cell r="H84">
            <v>220404054</v>
          </cell>
        </row>
        <row r="85">
          <cell r="F85" t="str">
            <v>毛永玲</v>
          </cell>
          <cell r="G85" t="str">
            <v>20级给排水</v>
          </cell>
          <cell r="H85">
            <v>200508028</v>
          </cell>
        </row>
        <row r="86">
          <cell r="F86" t="str">
            <v>关竣仁</v>
          </cell>
          <cell r="G86" t="str">
            <v>21级建筑学</v>
          </cell>
          <cell r="H86">
            <v>210510043</v>
          </cell>
        </row>
        <row r="87">
          <cell r="F87" t="str">
            <v>刘文瑞</v>
          </cell>
          <cell r="G87" t="str">
            <v>21级土木</v>
          </cell>
          <cell r="H87">
            <v>210509048</v>
          </cell>
        </row>
        <row r="88">
          <cell r="F88" t="str">
            <v>吴健铭</v>
          </cell>
          <cell r="G88" t="str">
            <v>20级土木</v>
          </cell>
          <cell r="H88">
            <v>200509101</v>
          </cell>
        </row>
        <row r="89">
          <cell r="F89" t="str">
            <v>王雨朋</v>
          </cell>
          <cell r="G89" t="str">
            <v>21级建环</v>
          </cell>
          <cell r="H89">
            <v>210506013</v>
          </cell>
        </row>
        <row r="90">
          <cell r="F90" t="str">
            <v>胡亚鹏</v>
          </cell>
          <cell r="G90" t="str">
            <v>20级建环</v>
          </cell>
          <cell r="H90">
            <v>200506039</v>
          </cell>
        </row>
        <row r="91">
          <cell r="F91" t="str">
            <v>范芮彤</v>
          </cell>
          <cell r="G91" t="str">
            <v>20级给排水</v>
          </cell>
          <cell r="H91">
            <v>200508059</v>
          </cell>
        </row>
        <row r="92">
          <cell r="F92" t="str">
            <v>孙鑫蕊</v>
          </cell>
          <cell r="G92" t="str">
            <v>20级土木工程</v>
          </cell>
          <cell r="H92">
            <v>209809034</v>
          </cell>
        </row>
        <row r="93">
          <cell r="F93" t="str">
            <v>李莹 </v>
          </cell>
          <cell r="G93" t="str">
            <v>21级土木水利</v>
          </cell>
          <cell r="H93">
            <v>219809037</v>
          </cell>
        </row>
        <row r="94">
          <cell r="F94" t="str">
            <v>关国浩</v>
          </cell>
          <cell r="G94" t="str">
            <v>20级土木工程</v>
          </cell>
          <cell r="H94">
            <v>209809022</v>
          </cell>
        </row>
        <row r="95">
          <cell r="F95" t="str">
            <v>潘创创</v>
          </cell>
          <cell r="G95" t="str">
            <v>22级防灾减灾</v>
          </cell>
          <cell r="H95">
            <v>220594003</v>
          </cell>
        </row>
        <row r="96">
          <cell r="F96" t="str">
            <v>王雪</v>
          </cell>
          <cell r="G96" t="str">
            <v>21级广告</v>
          </cell>
          <cell r="H96">
            <v>210615014</v>
          </cell>
        </row>
        <row r="97">
          <cell r="F97" t="str">
            <v>邱康辉</v>
          </cell>
          <cell r="G97" t="str">
            <v>2021级</v>
          </cell>
          <cell r="H97">
            <v>210711029</v>
          </cell>
        </row>
        <row r="98">
          <cell r="F98" t="str">
            <v>袁晋雄</v>
          </cell>
          <cell r="G98" t="str">
            <v>21级材成</v>
          </cell>
          <cell r="H98">
            <v>210201017</v>
          </cell>
        </row>
        <row r="99">
          <cell r="F99" t="str">
            <v>王嘉欣</v>
          </cell>
          <cell r="G99" t="str">
            <v>21级应化</v>
          </cell>
          <cell r="H99">
            <v>211803043</v>
          </cell>
        </row>
        <row r="100">
          <cell r="F100" t="str">
            <v>王紫玉</v>
          </cell>
          <cell r="G100" t="str">
            <v>20级环境</v>
          </cell>
          <cell r="H100">
            <v>201808022</v>
          </cell>
        </row>
        <row r="101">
          <cell r="F101" t="str">
            <v>代弘利</v>
          </cell>
          <cell r="G101" t="str">
            <v>2020级电气工程及其自动化</v>
          </cell>
          <cell r="H101">
            <v>180106053</v>
          </cell>
        </row>
        <row r="102">
          <cell r="F102" t="str">
            <v>周子力</v>
          </cell>
          <cell r="G102" t="str">
            <v>20级电气</v>
          </cell>
          <cell r="H102">
            <v>200303147</v>
          </cell>
        </row>
        <row r="103">
          <cell r="F103" t="str">
            <v>蔡沈阳</v>
          </cell>
          <cell r="G103" t="str">
            <v>21级自动化</v>
          </cell>
          <cell r="H103">
            <v>210302038</v>
          </cell>
        </row>
        <row r="104">
          <cell r="F104" t="str">
            <v>张填俊</v>
          </cell>
          <cell r="G104" t="str">
            <v>21级测控</v>
          </cell>
          <cell r="H104">
            <v>20301035</v>
          </cell>
        </row>
        <row r="105">
          <cell r="F105" t="str">
            <v>贾子慷</v>
          </cell>
          <cell r="G105" t="str">
            <v>20级电气</v>
          </cell>
          <cell r="H105">
            <v>200301042</v>
          </cell>
        </row>
        <row r="106">
          <cell r="F106" t="str">
            <v>郭明阳</v>
          </cell>
          <cell r="G106" t="str">
            <v>2019级电气</v>
          </cell>
          <cell r="H106">
            <v>190303065</v>
          </cell>
        </row>
        <row r="107">
          <cell r="F107" t="str">
            <v>李镇全</v>
          </cell>
          <cell r="G107" t="str">
            <v>2019级电气</v>
          </cell>
          <cell r="H107">
            <v>190303077</v>
          </cell>
        </row>
        <row r="108">
          <cell r="F108" t="str">
            <v>马敏傲</v>
          </cell>
          <cell r="G108" t="str">
            <v>21级电气</v>
          </cell>
          <cell r="H108">
            <v>210303115</v>
          </cell>
        </row>
        <row r="109">
          <cell r="F109" t="str">
            <v>刘怀泽</v>
          </cell>
          <cell r="G109" t="str">
            <v>20级电气</v>
          </cell>
          <cell r="H109">
            <v>200303130</v>
          </cell>
        </row>
        <row r="110">
          <cell r="F110" t="str">
            <v>周子力</v>
          </cell>
          <cell r="G110" t="str">
            <v>20级电气</v>
          </cell>
          <cell r="H110">
            <v>200303147</v>
          </cell>
        </row>
        <row r="111">
          <cell r="F111" t="str">
            <v>朱桉知</v>
          </cell>
          <cell r="G111" t="str">
            <v>21级自动化</v>
          </cell>
          <cell r="H111">
            <v>210302002</v>
          </cell>
        </row>
        <row r="112">
          <cell r="F112" t="str">
            <v>朱海慧</v>
          </cell>
          <cell r="G112" t="str">
            <v>2019级造价</v>
          </cell>
          <cell r="H112">
            <v>190709025</v>
          </cell>
        </row>
        <row r="113">
          <cell r="F113" t="str">
            <v>陈兴壮</v>
          </cell>
          <cell r="G113" t="str">
            <v>22级计算机</v>
          </cell>
          <cell r="H113">
            <v>220401001</v>
          </cell>
        </row>
        <row r="114">
          <cell r="F114" t="str">
            <v>郭雨卓</v>
          </cell>
          <cell r="G114" t="str">
            <v>20级软件</v>
          </cell>
          <cell r="H114">
            <v>200403003</v>
          </cell>
        </row>
        <row r="115">
          <cell r="F115" t="str">
            <v>焦年瑶</v>
          </cell>
          <cell r="G115" t="str">
            <v>21级电子</v>
          </cell>
          <cell r="H115">
            <v>210404053</v>
          </cell>
        </row>
        <row r="116">
          <cell r="F116" t="str">
            <v>郭彦求</v>
          </cell>
          <cell r="G116" t="str">
            <v>20级会计</v>
          </cell>
          <cell r="H116">
            <v>200705008</v>
          </cell>
        </row>
        <row r="117">
          <cell r="F117" t="str">
            <v>刘洋阳</v>
          </cell>
          <cell r="G117" t="str">
            <v>22级土木水利</v>
          </cell>
          <cell r="H117">
            <v>220783013</v>
          </cell>
        </row>
        <row r="118">
          <cell r="F118" t="str">
            <v>胡黄旭</v>
          </cell>
          <cell r="G118" t="str">
            <v>20级金融</v>
          </cell>
          <cell r="H118">
            <v>200712003</v>
          </cell>
        </row>
        <row r="119">
          <cell r="F119" t="str">
            <v>苏卓</v>
          </cell>
          <cell r="G119" t="str">
            <v>20级国贸</v>
          </cell>
          <cell r="H119">
            <v>200711046</v>
          </cell>
        </row>
        <row r="120">
          <cell r="F120" t="str">
            <v>李杰</v>
          </cell>
          <cell r="G120" t="str">
            <v>20级造价</v>
          </cell>
          <cell r="H120">
            <v>200709004</v>
          </cell>
        </row>
        <row r="121">
          <cell r="F121" t="str">
            <v>张佳欣</v>
          </cell>
          <cell r="G121" t="str">
            <v>22级工商</v>
          </cell>
          <cell r="H121">
            <v>220710013</v>
          </cell>
        </row>
        <row r="122">
          <cell r="F122" t="str">
            <v>崔立娜</v>
          </cell>
          <cell r="G122" t="str">
            <v>20级市场营销</v>
          </cell>
          <cell r="H122">
            <v>200704039</v>
          </cell>
        </row>
        <row r="123">
          <cell r="F123" t="str">
            <v>潘洪正</v>
          </cell>
          <cell r="G123" t="str">
            <v>20级工商管理</v>
          </cell>
          <cell r="H123">
            <v>200710030</v>
          </cell>
        </row>
        <row r="124">
          <cell r="F124" t="str">
            <v>陈滋辉</v>
          </cell>
          <cell r="G124" t="str">
            <v>22级管理科学与工程</v>
          </cell>
          <cell r="H124">
            <v>220791001</v>
          </cell>
        </row>
        <row r="125">
          <cell r="F125" t="str">
            <v>杨纯莉</v>
          </cell>
          <cell r="G125" t="str">
            <v>20级金融</v>
          </cell>
          <cell r="H125">
            <v>200712014</v>
          </cell>
        </row>
        <row r="126">
          <cell r="F126" t="str">
            <v>沈小硕</v>
          </cell>
          <cell r="G126" t="str">
            <v>21级土木工程</v>
          </cell>
          <cell r="H126">
            <v>219809067</v>
          </cell>
        </row>
        <row r="127">
          <cell r="F127" t="str">
            <v>关贵桐</v>
          </cell>
          <cell r="G127" t="str">
            <v>22级工商</v>
          </cell>
          <cell r="H127">
            <v>200704041</v>
          </cell>
        </row>
        <row r="128">
          <cell r="F128" t="str">
            <v>王欣蕊</v>
          </cell>
          <cell r="G128" t="str">
            <v>20级国贸</v>
          </cell>
          <cell r="H128">
            <v>200711008</v>
          </cell>
        </row>
        <row r="129">
          <cell r="F129" t="str">
            <v>马成浩</v>
          </cell>
          <cell r="G129" t="str">
            <v>20级工程造价</v>
          </cell>
          <cell r="H129">
            <v>200709001</v>
          </cell>
        </row>
        <row r="130">
          <cell r="F130" t="str">
            <v>王嘉怡</v>
          </cell>
          <cell r="G130" t="str">
            <v>21级会计学</v>
          </cell>
          <cell r="H130">
            <v>210704020</v>
          </cell>
        </row>
        <row r="131">
          <cell r="F131" t="str">
            <v>王翠翠</v>
          </cell>
          <cell r="G131" t="str">
            <v>21级土木工程</v>
          </cell>
          <cell r="H131">
            <v>219809070</v>
          </cell>
        </row>
        <row r="132">
          <cell r="F132" t="str">
            <v>王政</v>
          </cell>
          <cell r="G132" t="str">
            <v>19级经管</v>
          </cell>
          <cell r="H132">
            <v>191905028</v>
          </cell>
        </row>
        <row r="133">
          <cell r="F133" t="str">
            <v>韩永华</v>
          </cell>
          <cell r="G133" t="str">
            <v>21级管科</v>
          </cell>
          <cell r="H133">
            <v>219926001</v>
          </cell>
        </row>
        <row r="134">
          <cell r="F134" t="str">
            <v>于浩然</v>
          </cell>
          <cell r="G134" t="str">
            <v>20级金融</v>
          </cell>
          <cell r="H134">
            <v>200712002</v>
          </cell>
        </row>
        <row r="135">
          <cell r="F135" t="str">
            <v>李晓万</v>
          </cell>
          <cell r="G135" t="str">
            <v>21级会计</v>
          </cell>
          <cell r="H135">
            <v>210705005</v>
          </cell>
        </row>
        <row r="136">
          <cell r="F136" t="str">
            <v>谷新雨</v>
          </cell>
          <cell r="G136" t="str">
            <v>20级金融学</v>
          </cell>
          <cell r="H136">
            <v>200712029</v>
          </cell>
        </row>
        <row r="137">
          <cell r="F137" t="str">
            <v>耿迪</v>
          </cell>
          <cell r="G137" t="str">
            <v> 21级工程</v>
          </cell>
          <cell r="H137">
            <v>210701024</v>
          </cell>
        </row>
        <row r="138">
          <cell r="F138" t="str">
            <v>汪宵宇</v>
          </cell>
          <cell r="G138" t="str">
            <v>20级经济统计学</v>
          </cell>
          <cell r="H138">
            <v>200713016</v>
          </cell>
        </row>
        <row r="139">
          <cell r="F139" t="str">
            <v>王得旭</v>
          </cell>
          <cell r="G139" t="str">
            <v>21级经济统计学</v>
          </cell>
          <cell r="H139">
            <v>210713002</v>
          </cell>
        </row>
        <row r="140">
          <cell r="F140" t="str">
            <v>贾留阳</v>
          </cell>
          <cell r="G140" t="str">
            <v>22级土木水利</v>
          </cell>
          <cell r="H140">
            <v>220783003</v>
          </cell>
        </row>
        <row r="141">
          <cell r="F141" t="str">
            <v>陈紫若</v>
          </cell>
          <cell r="G141" t="str">
            <v>20级金融学</v>
          </cell>
          <cell r="H141">
            <v>200712052</v>
          </cell>
        </row>
        <row r="142">
          <cell r="F142" t="str">
            <v>吴晓杰</v>
          </cell>
          <cell r="G142" t="str">
            <v>21级土木工程</v>
          </cell>
          <cell r="H142">
            <v>219809072</v>
          </cell>
        </row>
        <row r="143">
          <cell r="F143" t="str">
            <v>李嘉琪</v>
          </cell>
          <cell r="G143" t="str">
            <v>20级国贸</v>
          </cell>
          <cell r="H143">
            <v>200711019</v>
          </cell>
        </row>
        <row r="144">
          <cell r="F144" t="str">
            <v>郜婉迪</v>
          </cell>
          <cell r="G144" t="str">
            <v>20级国贸</v>
          </cell>
          <cell r="H144">
            <v>200711021</v>
          </cell>
        </row>
        <row r="145">
          <cell r="F145" t="str">
            <v>范心然</v>
          </cell>
          <cell r="G145" t="str">
            <v>22级土木水利</v>
          </cell>
          <cell r="H145">
            <v>220783008</v>
          </cell>
        </row>
        <row r="146">
          <cell r="F146" t="str">
            <v>赵鑫瑶</v>
          </cell>
          <cell r="G146" t="str">
            <v>20级经济统计学</v>
          </cell>
          <cell r="H146">
            <v>200713008</v>
          </cell>
        </row>
        <row r="147">
          <cell r="F147" t="str">
            <v>张衷源</v>
          </cell>
          <cell r="G147" t="str">
            <v>21级土木工程</v>
          </cell>
          <cell r="H147">
            <v>219809059</v>
          </cell>
        </row>
        <row r="148">
          <cell r="F148" t="str">
            <v>王语婷</v>
          </cell>
          <cell r="G148" t="str">
            <v>21级土木工程</v>
          </cell>
          <cell r="H148">
            <v>219809071</v>
          </cell>
        </row>
        <row r="149">
          <cell r="F149" t="str">
            <v>陈佳</v>
          </cell>
          <cell r="G149" t="str">
            <v>21级市场营销</v>
          </cell>
          <cell r="H149">
            <v>210704038</v>
          </cell>
        </row>
        <row r="150">
          <cell r="F150" t="str">
            <v>吴禹霏</v>
          </cell>
          <cell r="G150" t="str">
            <v>21级经管</v>
          </cell>
          <cell r="H150">
            <v>219808025</v>
          </cell>
        </row>
        <row r="151">
          <cell r="F151" t="str">
            <v>李欣</v>
          </cell>
          <cell r="G151" t="str">
            <v>营销212</v>
          </cell>
          <cell r="H151">
            <v>210704037</v>
          </cell>
        </row>
        <row r="152">
          <cell r="F152" t="str">
            <v>薛萍</v>
          </cell>
          <cell r="G152" t="str">
            <v>21级土木工程</v>
          </cell>
          <cell r="H152">
            <v>219809073</v>
          </cell>
        </row>
        <row r="153">
          <cell r="F153" t="str">
            <v>夏依丹</v>
          </cell>
          <cell r="G153" t="str">
            <v>20级金融</v>
          </cell>
          <cell r="H153">
            <v>200712054</v>
          </cell>
        </row>
        <row r="154">
          <cell r="F154" t="str">
            <v>何孝双</v>
          </cell>
          <cell r="G154" t="str">
            <v>19级经管</v>
          </cell>
          <cell r="H154">
            <v>191905047</v>
          </cell>
        </row>
        <row r="155">
          <cell r="F155" t="str">
            <v>于双民</v>
          </cell>
          <cell r="G155" t="str">
            <v>21级工程管理（研）</v>
          </cell>
          <cell r="H155">
            <v>219810004</v>
          </cell>
        </row>
        <row r="156">
          <cell r="F156" t="str">
            <v>康喜凤</v>
          </cell>
          <cell r="G156" t="str">
            <v>21级工商管理</v>
          </cell>
          <cell r="H156">
            <v>219916002</v>
          </cell>
        </row>
        <row r="157">
          <cell r="F157" t="str">
            <v>周臣欢</v>
          </cell>
          <cell r="G157" t="str">
            <v>19级金融</v>
          </cell>
          <cell r="H157">
            <v>191905002</v>
          </cell>
        </row>
        <row r="158">
          <cell r="F158" t="str">
            <v>曹雅楠</v>
          </cell>
          <cell r="G158" t="str">
            <v>20级经济统计学</v>
          </cell>
          <cell r="H158">
            <v>200713009</v>
          </cell>
        </row>
        <row r="159">
          <cell r="F159" t="str">
            <v>孙宏宇</v>
          </cell>
          <cell r="G159" t="str">
            <v>21级土木工程</v>
          </cell>
          <cell r="H159">
            <v>219809069</v>
          </cell>
        </row>
        <row r="160">
          <cell r="F160" t="str">
            <v>王思丹</v>
          </cell>
          <cell r="G160" t="str">
            <v>20级经济统计</v>
          </cell>
          <cell r="H160">
            <v>200713033</v>
          </cell>
        </row>
        <row r="161">
          <cell r="F161" t="str">
            <v>胡永奇</v>
          </cell>
          <cell r="G161" t="str">
            <v>20级工程管理</v>
          </cell>
          <cell r="H161">
            <v>200701006</v>
          </cell>
        </row>
        <row r="162">
          <cell r="F162" t="str">
            <v>晴亮</v>
          </cell>
          <cell r="G162" t="str">
            <v>20级工程管理</v>
          </cell>
          <cell r="H162">
            <v>200701056</v>
          </cell>
        </row>
        <row r="163">
          <cell r="F163" t="str">
            <v>郎霄</v>
          </cell>
          <cell r="G163" t="str">
            <v>20级工程</v>
          </cell>
          <cell r="H163">
            <v>200701015</v>
          </cell>
        </row>
        <row r="164">
          <cell r="F164" t="str">
            <v>李冰</v>
          </cell>
          <cell r="G164" t="str">
            <v>22工程管理</v>
          </cell>
          <cell r="H164">
            <v>220701025</v>
          </cell>
        </row>
        <row r="165">
          <cell r="F165" t="str">
            <v>董烜伯</v>
          </cell>
          <cell r="G165" t="str">
            <v>20级工程管理</v>
          </cell>
          <cell r="H165">
            <v>200701003</v>
          </cell>
        </row>
        <row r="166">
          <cell r="F166" t="str">
            <v>高盼盼</v>
          </cell>
          <cell r="G166" t="str">
            <v>21级国贸</v>
          </cell>
          <cell r="H166">
            <v>210711021</v>
          </cell>
        </row>
        <row r="167">
          <cell r="F167" t="str">
            <v>王豪豪</v>
          </cell>
          <cell r="G167" t="str">
            <v>20级造价</v>
          </cell>
          <cell r="H167">
            <v>200709035</v>
          </cell>
        </row>
        <row r="168">
          <cell r="F168" t="str">
            <v>许文静</v>
          </cell>
          <cell r="G168" t="str">
            <v>20级统计</v>
          </cell>
          <cell r="H168">
            <v>200713035</v>
          </cell>
        </row>
        <row r="169">
          <cell r="F169" t="str">
            <v>马颖文</v>
          </cell>
          <cell r="G169" t="str">
            <v>20级国贸</v>
          </cell>
          <cell r="H169">
            <v>200711029</v>
          </cell>
        </row>
        <row r="170">
          <cell r="F170" t="str">
            <v>开维赛尔·马木提</v>
          </cell>
          <cell r="G170" t="str">
            <v>19级营销</v>
          </cell>
          <cell r="H170">
            <v>190704036</v>
          </cell>
        </row>
        <row r="171">
          <cell r="F171" t="str">
            <v>冯旭</v>
          </cell>
          <cell r="G171" t="str">
            <v>20金融</v>
          </cell>
          <cell r="H171">
            <v>200712039</v>
          </cell>
        </row>
        <row r="172">
          <cell r="F172" t="str">
            <v>尹烁鸣</v>
          </cell>
          <cell r="G172" t="str">
            <v>21级计算</v>
          </cell>
          <cell r="H172">
            <v>210901042</v>
          </cell>
        </row>
        <row r="173">
          <cell r="F173" t="str">
            <v>卢润增</v>
          </cell>
          <cell r="G173" t="str">
            <v>20级建筑学</v>
          </cell>
          <cell r="H173">
            <v>200510008</v>
          </cell>
        </row>
        <row r="174">
          <cell r="F174" t="str">
            <v>秦悦然</v>
          </cell>
          <cell r="G174" t="str">
            <v>20级给排水</v>
          </cell>
          <cell r="H174">
            <v>200508039</v>
          </cell>
        </row>
        <row r="175">
          <cell r="F175" t="str">
            <v>马凌峰</v>
          </cell>
          <cell r="G175" t="str">
            <v>20级土木</v>
          </cell>
          <cell r="H175">
            <v>200509017</v>
          </cell>
        </row>
        <row r="176">
          <cell r="F176" t="str">
            <v>王正权</v>
          </cell>
          <cell r="G176" t="str">
            <v>20级建环</v>
          </cell>
          <cell r="H176">
            <v>200506037</v>
          </cell>
        </row>
        <row r="177">
          <cell r="F177" t="str">
            <v>赫高品</v>
          </cell>
          <cell r="G177" t="str">
            <v>21级建环</v>
          </cell>
          <cell r="H177">
            <v>210506017</v>
          </cell>
        </row>
        <row r="178">
          <cell r="F178" t="str">
            <v>王可欣</v>
          </cell>
          <cell r="G178" t="str">
            <v>20级建环</v>
          </cell>
          <cell r="H178">
            <v>200506018</v>
          </cell>
        </row>
        <row r="179">
          <cell r="F179" t="str">
            <v>石瑶</v>
          </cell>
          <cell r="G179" t="str">
            <v>20级建环</v>
          </cell>
          <cell r="H179">
            <v>200506025</v>
          </cell>
        </row>
        <row r="180">
          <cell r="F180" t="str">
            <v>张楚然</v>
          </cell>
          <cell r="G180" t="str">
            <v>20级建筑学</v>
          </cell>
          <cell r="H180">
            <v>200510059</v>
          </cell>
        </row>
        <row r="181">
          <cell r="F181" t="str">
            <v>赵婍帆</v>
          </cell>
          <cell r="G181" t="str">
            <v>21级土木</v>
          </cell>
          <cell r="H181">
            <v>210509126</v>
          </cell>
        </row>
        <row r="182">
          <cell r="F182" t="str">
            <v>杜依欣</v>
          </cell>
          <cell r="G182" t="str">
            <v>21级英语</v>
          </cell>
          <cell r="H182">
            <v>210808047</v>
          </cell>
        </row>
        <row r="183">
          <cell r="F183" t="str">
            <v>李佳莹</v>
          </cell>
          <cell r="G183" t="str">
            <v>22级英语</v>
          </cell>
          <cell r="H183">
            <v>220808007</v>
          </cell>
        </row>
        <row r="184">
          <cell r="F184" t="str">
            <v>李昕洁</v>
          </cell>
          <cell r="G184" t="str">
            <v>22级英语</v>
          </cell>
          <cell r="H184">
            <v>220808009</v>
          </cell>
        </row>
        <row r="185">
          <cell r="F185" t="str">
            <v>王春晓</v>
          </cell>
          <cell r="G185" t="str">
            <v>20级英语</v>
          </cell>
          <cell r="H185">
            <v>200808009</v>
          </cell>
        </row>
        <row r="186">
          <cell r="F186" t="str">
            <v>宋硕</v>
          </cell>
          <cell r="G186" t="str">
            <v>20级英语</v>
          </cell>
          <cell r="H186">
            <v>200808047</v>
          </cell>
        </row>
        <row r="187">
          <cell r="F187" t="str">
            <v>袁山松</v>
          </cell>
          <cell r="G187" t="str">
            <v>21级广告学</v>
          </cell>
          <cell r="H187">
            <v>180809031</v>
          </cell>
        </row>
        <row r="188">
          <cell r="F188" t="str">
            <v>姜舒涵</v>
          </cell>
          <cell r="G188" t="str">
            <v>22传播</v>
          </cell>
          <cell r="H188">
            <v>220616046</v>
          </cell>
        </row>
        <row r="189">
          <cell r="F189" t="str">
            <v>毕佳琦</v>
          </cell>
          <cell r="G189" t="str">
            <v>22传播</v>
          </cell>
          <cell r="H189">
            <v>220616042</v>
          </cell>
        </row>
        <row r="190">
          <cell r="F190" t="str">
            <v>吴子彤</v>
          </cell>
          <cell r="G190" t="str">
            <v>22级传播</v>
          </cell>
          <cell r="H190">
            <v>220616044</v>
          </cell>
        </row>
        <row r="191">
          <cell r="F191" t="str">
            <v>吴卓航</v>
          </cell>
          <cell r="G191" t="str">
            <v>22级传播</v>
          </cell>
          <cell r="H191">
            <v>220616010</v>
          </cell>
        </row>
        <row r="192">
          <cell r="F192" t="str">
            <v>严月</v>
          </cell>
          <cell r="G192" t="str">
            <v>20级机设</v>
          </cell>
          <cell r="H192">
            <v>200109148</v>
          </cell>
        </row>
        <row r="193">
          <cell r="F193" t="str">
            <v>张敬哲</v>
          </cell>
          <cell r="G193" t="str">
            <v>21级机器人</v>
          </cell>
          <cell r="H193">
            <v>210110005</v>
          </cell>
        </row>
        <row r="194">
          <cell r="F194" t="str">
            <v>王益浩</v>
          </cell>
          <cell r="G194" t="str">
            <v>18级材料</v>
          </cell>
          <cell r="H194">
            <v>180202015</v>
          </cell>
        </row>
        <row r="195">
          <cell r="F195" t="str">
            <v>范紫旭</v>
          </cell>
          <cell r="G195" t="str">
            <v>20级材料</v>
          </cell>
          <cell r="H195">
            <v>200202009</v>
          </cell>
        </row>
        <row r="196">
          <cell r="F196" t="str">
            <v>沈诗淳</v>
          </cell>
          <cell r="G196" t="str">
            <v>20级环境</v>
          </cell>
          <cell r="H196">
            <v>201808005</v>
          </cell>
        </row>
        <row r="197">
          <cell r="F197" t="str">
            <v>李云婷</v>
          </cell>
          <cell r="G197" t="str">
            <v>大一</v>
          </cell>
          <cell r="H197">
            <v>221803060</v>
          </cell>
        </row>
        <row r="198">
          <cell r="F198" t="str">
            <v>武俊彦</v>
          </cell>
          <cell r="G198" t="str">
            <v>20级计算机</v>
          </cell>
          <cell r="H198">
            <v>200401016</v>
          </cell>
        </row>
        <row r="199">
          <cell r="F199" t="str">
            <v>庄博文</v>
          </cell>
          <cell r="G199" t="str">
            <v>20级软件</v>
          </cell>
          <cell r="H199">
            <v>200403008</v>
          </cell>
        </row>
        <row r="200">
          <cell r="F200" t="str">
            <v>朱中卫</v>
          </cell>
          <cell r="G200" t="str">
            <v>21级土木</v>
          </cell>
          <cell r="H200">
            <v>210509117</v>
          </cell>
        </row>
        <row r="201">
          <cell r="F201" t="str">
            <v>孟凡博</v>
          </cell>
          <cell r="G201" t="str">
            <v>21级土木</v>
          </cell>
          <cell r="H201">
            <v>2105090106</v>
          </cell>
        </row>
        <row r="202">
          <cell r="F202" t="str">
            <v>李瑞展</v>
          </cell>
          <cell r="G202" t="str">
            <v>21级土木</v>
          </cell>
          <cell r="H202">
            <v>210509036</v>
          </cell>
        </row>
        <row r="203">
          <cell r="F203" t="str">
            <v>韩雪琪</v>
          </cell>
          <cell r="G203" t="str">
            <v>20级土木</v>
          </cell>
          <cell r="H203">
            <v>200509064</v>
          </cell>
        </row>
        <row r="204">
          <cell r="F204" t="str">
            <v>王江</v>
          </cell>
          <cell r="G204" t="str">
            <v>22级土木</v>
          </cell>
          <cell r="H204">
            <v>220509058</v>
          </cell>
        </row>
        <row r="205">
          <cell r="F205" t="str">
            <v>王雍方</v>
          </cell>
          <cell r="G205" t="str">
            <v>20级土木</v>
          </cell>
          <cell r="H205">
            <v>200509114</v>
          </cell>
        </row>
        <row r="206">
          <cell r="F206" t="str">
            <v>王翔钰</v>
          </cell>
          <cell r="G206" t="str">
            <v>20级建环</v>
          </cell>
          <cell r="H206">
            <v>200506032</v>
          </cell>
        </row>
        <row r="207">
          <cell r="F207" t="str">
            <v>任素</v>
          </cell>
          <cell r="G207" t="str">
            <v>21级给排水</v>
          </cell>
          <cell r="H207">
            <v>210508027</v>
          </cell>
        </row>
        <row r="208">
          <cell r="F208" t="str">
            <v>金学举</v>
          </cell>
          <cell r="G208" t="str">
            <v>20级土木</v>
          </cell>
          <cell r="H208">
            <v>200509012</v>
          </cell>
        </row>
        <row r="209">
          <cell r="F209" t="str">
            <v>窦宝祺</v>
          </cell>
          <cell r="G209" t="str">
            <v>20级土木</v>
          </cell>
          <cell r="H209">
            <v>200509045</v>
          </cell>
        </row>
        <row r="210">
          <cell r="F210" t="str">
            <v>王鹏程</v>
          </cell>
          <cell r="G210" t="str">
            <v>22级土木</v>
          </cell>
          <cell r="H210">
            <v>220509021</v>
          </cell>
        </row>
        <row r="211">
          <cell r="F211" t="str">
            <v>王晨晨</v>
          </cell>
          <cell r="G211" t="str">
            <v>20级土木</v>
          </cell>
          <cell r="H211">
            <v>209809041</v>
          </cell>
        </row>
        <row r="212">
          <cell r="F212" t="str">
            <v> 辜瀚</v>
          </cell>
          <cell r="G212" t="str">
            <v>20级土木</v>
          </cell>
          <cell r="H212">
            <v>209809026</v>
          </cell>
        </row>
      </sheetData>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Ni-MOFs@GO&#22797;&#21512;&#26448;&#26009;&#21560;&#38468;&#20122;&#30002;&#22522;&#34013;&#24037;&#33402;&#20248;&#21270;&#21450;&#20854;&#24615;&#33021;&#30740;&#313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2"/>
  <sheetViews>
    <sheetView tabSelected="1" zoomScale="85" zoomScaleNormal="85" workbookViewId="0">
      <pane ySplit="2" topLeftCell="A9" activePane="bottomLeft" state="frozen"/>
      <selection/>
      <selection pane="bottomLeft" activeCell="J16" sqref="J16"/>
    </sheetView>
  </sheetViews>
  <sheetFormatPr defaultColWidth="9" defaultRowHeight="13.5"/>
  <cols>
    <col min="1" max="1" width="8.875" customWidth="1"/>
    <col min="2" max="2" width="14.375" customWidth="1"/>
    <col min="3" max="9" width="15.625" customWidth="1"/>
    <col min="10" max="10" width="71.625" style="1" customWidth="1"/>
    <col min="11" max="14" width="15.625" customWidth="1"/>
  </cols>
  <sheetData>
    <row r="1" ht="45" customHeight="1" spans="1:14">
      <c r="A1" s="2" t="s">
        <v>0</v>
      </c>
      <c r="B1" s="2"/>
      <c r="C1" s="2"/>
      <c r="D1" s="2"/>
      <c r="E1" s="2"/>
      <c r="F1" s="2"/>
      <c r="G1" s="2"/>
      <c r="H1" s="2"/>
      <c r="I1" s="2"/>
      <c r="J1" s="18"/>
      <c r="K1" s="2"/>
      <c r="L1" s="2"/>
      <c r="M1" s="19"/>
      <c r="N1" s="19"/>
    </row>
    <row r="2" ht="45" customHeight="1" spans="1:14">
      <c r="A2" s="3" t="s">
        <v>1</v>
      </c>
      <c r="B2" s="3" t="s">
        <v>2</v>
      </c>
      <c r="C2" s="3" t="s">
        <v>3</v>
      </c>
      <c r="D2" s="3" t="s">
        <v>4</v>
      </c>
      <c r="E2" s="3" t="s">
        <v>5</v>
      </c>
      <c r="F2" s="3" t="s">
        <v>6</v>
      </c>
      <c r="G2" s="4" t="s">
        <v>7</v>
      </c>
      <c r="H2" s="4" t="s">
        <v>8</v>
      </c>
      <c r="I2" s="3" t="s">
        <v>9</v>
      </c>
      <c r="J2" s="3" t="s">
        <v>10</v>
      </c>
      <c r="K2" s="3" t="s">
        <v>11</v>
      </c>
      <c r="L2" s="3" t="s">
        <v>12</v>
      </c>
      <c r="M2" s="19"/>
      <c r="N2" s="19"/>
    </row>
    <row r="3" ht="45" customHeight="1" spans="1:14">
      <c r="A3" s="5">
        <v>1</v>
      </c>
      <c r="B3" s="5" t="s">
        <v>13</v>
      </c>
      <c r="C3" s="6" t="s">
        <v>14</v>
      </c>
      <c r="D3" s="5" t="s">
        <v>15</v>
      </c>
      <c r="E3" s="5" t="s">
        <v>16</v>
      </c>
      <c r="F3" s="5" t="s">
        <v>17</v>
      </c>
      <c r="G3" s="5" t="s">
        <v>18</v>
      </c>
      <c r="H3" s="5">
        <v>200109093</v>
      </c>
      <c r="I3" s="5" t="s">
        <v>19</v>
      </c>
      <c r="J3" s="6" t="s">
        <v>20</v>
      </c>
      <c r="K3" s="5" t="s">
        <v>21</v>
      </c>
      <c r="L3" s="5" t="s">
        <v>22</v>
      </c>
      <c r="M3" s="19"/>
      <c r="N3" s="19"/>
    </row>
    <row r="4" ht="45" customHeight="1" spans="1:14">
      <c r="A4" s="5">
        <v>2</v>
      </c>
      <c r="B4" s="5" t="s">
        <v>23</v>
      </c>
      <c r="C4" s="7" t="s">
        <v>24</v>
      </c>
      <c r="D4" s="5" t="s">
        <v>15</v>
      </c>
      <c r="E4" s="5" t="s">
        <v>16</v>
      </c>
      <c r="F4" s="5" t="s">
        <v>25</v>
      </c>
      <c r="G4" s="5" t="s">
        <v>26</v>
      </c>
      <c r="H4" s="5">
        <v>219802007</v>
      </c>
      <c r="I4" s="5" t="s">
        <v>27</v>
      </c>
      <c r="J4" s="6" t="s">
        <v>28</v>
      </c>
      <c r="K4" s="5" t="s">
        <v>29</v>
      </c>
      <c r="L4" s="5" t="s">
        <v>22</v>
      </c>
      <c r="M4" s="19"/>
      <c r="N4" s="19"/>
    </row>
    <row r="5" ht="45" customHeight="1" spans="1:14">
      <c r="A5" s="5">
        <v>3</v>
      </c>
      <c r="B5" s="5" t="s">
        <v>23</v>
      </c>
      <c r="C5" s="6" t="s">
        <v>30</v>
      </c>
      <c r="D5" s="5" t="s">
        <v>15</v>
      </c>
      <c r="E5" s="5" t="s">
        <v>16</v>
      </c>
      <c r="F5" s="5" t="s">
        <v>31</v>
      </c>
      <c r="G5" s="8" t="s">
        <v>32</v>
      </c>
      <c r="H5" s="5">
        <v>201208034</v>
      </c>
      <c r="I5" s="5" t="s">
        <v>19</v>
      </c>
      <c r="J5" s="6" t="s">
        <v>33</v>
      </c>
      <c r="K5" s="5" t="s">
        <v>34</v>
      </c>
      <c r="L5" s="5" t="s">
        <v>22</v>
      </c>
      <c r="M5" s="19"/>
      <c r="N5" s="19"/>
    </row>
    <row r="6" ht="45" customHeight="1" spans="1:14">
      <c r="A6" s="5">
        <v>4</v>
      </c>
      <c r="B6" s="5" t="s">
        <v>35</v>
      </c>
      <c r="C6" s="6" t="s">
        <v>36</v>
      </c>
      <c r="D6" s="5" t="s">
        <v>15</v>
      </c>
      <c r="E6" s="5" t="s">
        <v>37</v>
      </c>
      <c r="F6" s="5" t="s">
        <v>38</v>
      </c>
      <c r="G6" s="5" t="s">
        <v>39</v>
      </c>
      <c r="H6" s="5">
        <v>220484016</v>
      </c>
      <c r="I6" s="5" t="s">
        <v>27</v>
      </c>
      <c r="J6" s="6" t="s">
        <v>40</v>
      </c>
      <c r="K6" s="5" t="s">
        <v>41</v>
      </c>
      <c r="L6" s="5" t="s">
        <v>22</v>
      </c>
      <c r="M6" s="19"/>
      <c r="N6" s="19"/>
    </row>
    <row r="7" ht="45" customHeight="1" spans="1:12">
      <c r="A7" s="5">
        <v>5</v>
      </c>
      <c r="B7" s="5" t="s">
        <v>23</v>
      </c>
      <c r="C7" s="9" t="s">
        <v>42</v>
      </c>
      <c r="D7" s="5" t="s">
        <v>43</v>
      </c>
      <c r="E7" s="5" t="s">
        <v>16</v>
      </c>
      <c r="F7" s="5" t="s">
        <v>44</v>
      </c>
      <c r="G7" s="5" t="s">
        <v>26</v>
      </c>
      <c r="H7" s="5">
        <v>219802030</v>
      </c>
      <c r="I7" s="5" t="s">
        <v>27</v>
      </c>
      <c r="J7" s="6" t="s">
        <v>45</v>
      </c>
      <c r="K7" s="5" t="s">
        <v>29</v>
      </c>
      <c r="L7" s="5" t="s">
        <v>22</v>
      </c>
    </row>
    <row r="8" ht="45" customHeight="1" spans="1:12">
      <c r="A8" s="5">
        <v>6</v>
      </c>
      <c r="B8" s="10" t="s">
        <v>23</v>
      </c>
      <c r="C8" s="7" t="s">
        <v>46</v>
      </c>
      <c r="D8" s="10" t="s">
        <v>15</v>
      </c>
      <c r="E8" s="10" t="s">
        <v>16</v>
      </c>
      <c r="F8" s="10" t="s">
        <v>47</v>
      </c>
      <c r="G8" s="5" t="s">
        <v>26</v>
      </c>
      <c r="H8" s="5">
        <v>219904013</v>
      </c>
      <c r="I8" s="10" t="s">
        <v>27</v>
      </c>
      <c r="J8" s="20" t="s">
        <v>48</v>
      </c>
      <c r="K8" s="10" t="s">
        <v>29</v>
      </c>
      <c r="L8" s="5" t="s">
        <v>22</v>
      </c>
    </row>
    <row r="9" ht="45" customHeight="1" spans="1:12">
      <c r="A9" s="5">
        <v>7</v>
      </c>
      <c r="B9" s="5" t="s">
        <v>49</v>
      </c>
      <c r="C9" s="6" t="s">
        <v>50</v>
      </c>
      <c r="D9" s="8" t="s">
        <v>43</v>
      </c>
      <c r="E9" s="5" t="s">
        <v>16</v>
      </c>
      <c r="F9" s="11" t="s">
        <v>51</v>
      </c>
      <c r="G9" s="5" t="s">
        <v>52</v>
      </c>
      <c r="H9" s="11">
        <v>200301042</v>
      </c>
      <c r="I9" s="5" t="s">
        <v>19</v>
      </c>
      <c r="J9" s="6" t="s">
        <v>53</v>
      </c>
      <c r="K9" s="5" t="s">
        <v>54</v>
      </c>
      <c r="L9" s="5" t="s">
        <v>22</v>
      </c>
    </row>
    <row r="10" ht="45" customHeight="1" spans="1:12">
      <c r="A10" s="5">
        <v>8</v>
      </c>
      <c r="B10" s="5" t="s">
        <v>55</v>
      </c>
      <c r="C10" s="6" t="s">
        <v>56</v>
      </c>
      <c r="D10" s="5" t="s">
        <v>43</v>
      </c>
      <c r="E10" s="5" t="s">
        <v>37</v>
      </c>
      <c r="F10" s="5" t="s">
        <v>57</v>
      </c>
      <c r="G10" s="5" t="s">
        <v>58</v>
      </c>
      <c r="H10" s="5">
        <v>200401006</v>
      </c>
      <c r="I10" s="5" t="s">
        <v>19</v>
      </c>
      <c r="J10" s="6" t="s">
        <v>59</v>
      </c>
      <c r="K10" s="5" t="s">
        <v>60</v>
      </c>
      <c r="L10" s="5" t="s">
        <v>22</v>
      </c>
    </row>
    <row r="11" ht="45" customHeight="1" spans="1:14">
      <c r="A11" s="5">
        <v>9</v>
      </c>
      <c r="B11" s="5" t="s">
        <v>55</v>
      </c>
      <c r="C11" s="6" t="s">
        <v>61</v>
      </c>
      <c r="D11" s="5" t="s">
        <v>43</v>
      </c>
      <c r="E11" s="5" t="s">
        <v>37</v>
      </c>
      <c r="F11" s="5" t="s">
        <v>62</v>
      </c>
      <c r="G11" s="5" t="s">
        <v>63</v>
      </c>
      <c r="H11" s="5">
        <v>210403003</v>
      </c>
      <c r="I11" s="5" t="s">
        <v>19</v>
      </c>
      <c r="J11" s="6" t="s">
        <v>64</v>
      </c>
      <c r="K11" s="5" t="s">
        <v>60</v>
      </c>
      <c r="L11" s="5" t="s">
        <v>22</v>
      </c>
      <c r="M11" s="19"/>
      <c r="N11" s="19"/>
    </row>
    <row r="12" ht="45" customHeight="1" spans="1:14">
      <c r="A12" s="5">
        <v>10</v>
      </c>
      <c r="B12" s="5" t="s">
        <v>55</v>
      </c>
      <c r="C12" s="6" t="s">
        <v>65</v>
      </c>
      <c r="D12" s="5" t="s">
        <v>43</v>
      </c>
      <c r="E12" s="5" t="s">
        <v>37</v>
      </c>
      <c r="F12" s="5" t="s">
        <v>66</v>
      </c>
      <c r="G12" s="5" t="s">
        <v>67</v>
      </c>
      <c r="H12" s="5">
        <v>220411021</v>
      </c>
      <c r="I12" s="5" t="s">
        <v>19</v>
      </c>
      <c r="J12" s="6" t="s">
        <v>68</v>
      </c>
      <c r="K12" s="5" t="s">
        <v>60</v>
      </c>
      <c r="L12" s="5" t="s">
        <v>22</v>
      </c>
      <c r="M12" s="19"/>
      <c r="N12" s="19"/>
    </row>
    <row r="13" ht="45" customHeight="1" spans="1:14">
      <c r="A13" s="5">
        <v>11</v>
      </c>
      <c r="B13" s="5" t="s">
        <v>69</v>
      </c>
      <c r="C13" s="6" t="s">
        <v>70</v>
      </c>
      <c r="D13" s="5" t="s">
        <v>43</v>
      </c>
      <c r="E13" s="5" t="s">
        <v>71</v>
      </c>
      <c r="F13" s="5" t="s">
        <v>72</v>
      </c>
      <c r="G13" s="5" t="str">
        <f>VLOOKUP(F13,'[1]210'!F5:G214,2,FALSE)</f>
        <v>20级土木工程</v>
      </c>
      <c r="H13" s="5">
        <f>VLOOKUP(F13,'[1]210'!F5:H214,3,FALSE)</f>
        <v>209809034</v>
      </c>
      <c r="I13" s="5" t="s">
        <v>27</v>
      </c>
      <c r="J13" s="20" t="s">
        <v>73</v>
      </c>
      <c r="K13" s="5" t="s">
        <v>74</v>
      </c>
      <c r="L13" s="5" t="s">
        <v>22</v>
      </c>
      <c r="M13" s="19"/>
      <c r="N13" s="19"/>
    </row>
    <row r="14" ht="45" customHeight="1" spans="1:14">
      <c r="A14" s="5">
        <v>12</v>
      </c>
      <c r="B14" s="5" t="s">
        <v>75</v>
      </c>
      <c r="C14" s="6" t="s">
        <v>76</v>
      </c>
      <c r="D14" s="5" t="s">
        <v>77</v>
      </c>
      <c r="E14" s="5" t="s">
        <v>78</v>
      </c>
      <c r="F14" s="5" t="s">
        <v>79</v>
      </c>
      <c r="G14" s="5" t="str">
        <f>VLOOKUP(F14,'[1]210'!F6:G215,2,FALSE)</f>
        <v>22级土木水利</v>
      </c>
      <c r="H14" s="5">
        <f>VLOOKUP(F14,'[1]210'!F6:H215,3,FALSE)</f>
        <v>220783013</v>
      </c>
      <c r="I14" s="5" t="s">
        <v>27</v>
      </c>
      <c r="J14" s="6" t="s">
        <v>80</v>
      </c>
      <c r="K14" s="5" t="s">
        <v>81</v>
      </c>
      <c r="L14" s="5" t="s">
        <v>22</v>
      </c>
      <c r="M14" s="19"/>
      <c r="N14" s="19"/>
    </row>
    <row r="15" ht="45" customHeight="1" spans="1:14">
      <c r="A15" s="5">
        <v>13</v>
      </c>
      <c r="B15" s="5" t="s">
        <v>75</v>
      </c>
      <c r="C15" s="12" t="s">
        <v>82</v>
      </c>
      <c r="D15" s="5" t="s">
        <v>77</v>
      </c>
      <c r="E15" s="5" t="s">
        <v>83</v>
      </c>
      <c r="F15" s="5" t="s">
        <v>84</v>
      </c>
      <c r="G15" s="5" t="str">
        <f>VLOOKUP(F15,'[1]210'!F7:G216,2,FALSE)</f>
        <v>20级国贸</v>
      </c>
      <c r="H15" s="5">
        <f>VLOOKUP(F15,'[1]210'!F7:H216,3,FALSE)</f>
        <v>200711046</v>
      </c>
      <c r="I15" s="5" t="s">
        <v>19</v>
      </c>
      <c r="J15" s="6" t="s">
        <v>85</v>
      </c>
      <c r="K15" s="5" t="s">
        <v>86</v>
      </c>
      <c r="L15" s="5" t="s">
        <v>22</v>
      </c>
      <c r="M15" s="19"/>
      <c r="N15" s="19"/>
    </row>
    <row r="16" ht="45" customHeight="1" spans="1:14">
      <c r="A16" s="5">
        <v>14</v>
      </c>
      <c r="B16" s="5" t="s">
        <v>75</v>
      </c>
      <c r="C16" s="6" t="s">
        <v>87</v>
      </c>
      <c r="D16" s="5" t="s">
        <v>77</v>
      </c>
      <c r="E16" s="5" t="s">
        <v>88</v>
      </c>
      <c r="F16" s="5" t="s">
        <v>89</v>
      </c>
      <c r="G16" s="5" t="str">
        <f>VLOOKUP(F16,'[1]210'!F8:G217,2,FALSE)</f>
        <v>20级造价</v>
      </c>
      <c r="H16" s="5">
        <f>VLOOKUP(F16,'[1]210'!F8:H217,3,FALSE)</f>
        <v>200709004</v>
      </c>
      <c r="I16" s="5" t="s">
        <v>19</v>
      </c>
      <c r="J16" s="6" t="s">
        <v>90</v>
      </c>
      <c r="K16" s="5" t="s">
        <v>91</v>
      </c>
      <c r="L16" s="5" t="s">
        <v>22</v>
      </c>
      <c r="M16" s="19"/>
      <c r="N16" s="19"/>
    </row>
    <row r="17" ht="45" customHeight="1" spans="1:14">
      <c r="A17" s="5">
        <v>15</v>
      </c>
      <c r="B17" s="5" t="s">
        <v>75</v>
      </c>
      <c r="C17" s="13" t="s">
        <v>92</v>
      </c>
      <c r="D17" s="5" t="s">
        <v>77</v>
      </c>
      <c r="E17" s="5" t="s">
        <v>93</v>
      </c>
      <c r="F17" s="5" t="s">
        <v>94</v>
      </c>
      <c r="G17" s="5" t="str">
        <f>VLOOKUP(F17,'[1]210'!F9:G218,2,FALSE)</f>
        <v>20级工程造价</v>
      </c>
      <c r="H17" s="5">
        <f>VLOOKUP(F17,'[1]210'!F9:H218,3,FALSE)</f>
        <v>200709001</v>
      </c>
      <c r="I17" s="5" t="s">
        <v>19</v>
      </c>
      <c r="J17" s="13" t="s">
        <v>95</v>
      </c>
      <c r="K17" s="5" t="s">
        <v>96</v>
      </c>
      <c r="L17" s="5" t="s">
        <v>22</v>
      </c>
      <c r="M17" s="19"/>
      <c r="N17" s="19"/>
    </row>
    <row r="18" ht="45" customHeight="1" spans="1:14">
      <c r="A18" s="5">
        <v>16</v>
      </c>
      <c r="B18" s="5" t="s">
        <v>75</v>
      </c>
      <c r="C18" s="6" t="s">
        <v>97</v>
      </c>
      <c r="D18" s="5" t="s">
        <v>77</v>
      </c>
      <c r="E18" s="5" t="s">
        <v>98</v>
      </c>
      <c r="F18" s="5" t="s">
        <v>99</v>
      </c>
      <c r="G18" s="5" t="str">
        <f>VLOOKUP(F18,'[1]210'!F10:G219,2,FALSE)</f>
        <v>21级土木工程</v>
      </c>
      <c r="H18" s="5">
        <f>VLOOKUP(F18,'[1]210'!F10:H219,3,FALSE)</f>
        <v>219809070</v>
      </c>
      <c r="I18" s="5" t="s">
        <v>27</v>
      </c>
      <c r="J18" s="6" t="s">
        <v>100</v>
      </c>
      <c r="K18" s="5" t="s">
        <v>101</v>
      </c>
      <c r="L18" s="5" t="s">
        <v>22</v>
      </c>
      <c r="M18" s="19"/>
      <c r="N18" s="19"/>
    </row>
    <row r="19" ht="45" customHeight="1" spans="1:14">
      <c r="A19" s="5">
        <v>17</v>
      </c>
      <c r="B19" s="5" t="s">
        <v>75</v>
      </c>
      <c r="C19" s="13" t="s">
        <v>102</v>
      </c>
      <c r="D19" s="5" t="s">
        <v>77</v>
      </c>
      <c r="E19" s="5" t="s">
        <v>78</v>
      </c>
      <c r="F19" s="5" t="s">
        <v>103</v>
      </c>
      <c r="G19" s="5" t="str">
        <f>VLOOKUP(F19,'[1]210'!F11:G220,2,FALSE)</f>
        <v>20级经济统计学</v>
      </c>
      <c r="H19" s="5">
        <f>VLOOKUP(F19,'[1]210'!F11:H220,3,FALSE)</f>
        <v>200713016</v>
      </c>
      <c r="I19" s="5" t="s">
        <v>19</v>
      </c>
      <c r="J19" s="6" t="s">
        <v>104</v>
      </c>
      <c r="K19" s="5" t="s">
        <v>105</v>
      </c>
      <c r="L19" s="5" t="s">
        <v>22</v>
      </c>
      <c r="M19" s="19"/>
      <c r="N19" s="19"/>
    </row>
    <row r="20" ht="45" customHeight="1" spans="1:14">
      <c r="A20" s="5">
        <v>18</v>
      </c>
      <c r="B20" s="5" t="s">
        <v>75</v>
      </c>
      <c r="C20" s="6" t="s">
        <v>106</v>
      </c>
      <c r="D20" s="5" t="s">
        <v>77</v>
      </c>
      <c r="E20" s="5" t="s">
        <v>83</v>
      </c>
      <c r="F20" s="5" t="s">
        <v>107</v>
      </c>
      <c r="G20" s="5" t="str">
        <f>VLOOKUP(F20,'[1]210'!F12:G221,2,FALSE)</f>
        <v>22级土木水利</v>
      </c>
      <c r="H20" s="5">
        <f>VLOOKUP(F20,'[1]210'!F12:H221,3,FALSE)</f>
        <v>220783003</v>
      </c>
      <c r="I20" s="5" t="s">
        <v>27</v>
      </c>
      <c r="J20" s="6" t="s">
        <v>108</v>
      </c>
      <c r="K20" s="5" t="s">
        <v>109</v>
      </c>
      <c r="L20" s="5" t="s">
        <v>22</v>
      </c>
      <c r="M20" s="19"/>
      <c r="N20" s="19"/>
    </row>
    <row r="21" ht="45" customHeight="1" spans="1:14">
      <c r="A21" s="5">
        <v>19</v>
      </c>
      <c r="B21" s="5" t="s">
        <v>75</v>
      </c>
      <c r="C21" s="6" t="s">
        <v>110</v>
      </c>
      <c r="D21" s="5" t="s">
        <v>77</v>
      </c>
      <c r="E21" s="5" t="s">
        <v>83</v>
      </c>
      <c r="F21" s="5" t="s">
        <v>111</v>
      </c>
      <c r="G21" s="5" t="str">
        <f>VLOOKUP(F21,'[1]210'!F13:G222,2,FALSE)</f>
        <v>21级土木工程</v>
      </c>
      <c r="H21" s="5">
        <f>VLOOKUP(F21,'[1]210'!F13:H222,3,FALSE)</f>
        <v>219809059</v>
      </c>
      <c r="I21" s="5" t="s">
        <v>27</v>
      </c>
      <c r="J21" s="6" t="s">
        <v>112</v>
      </c>
      <c r="K21" s="5" t="s">
        <v>109</v>
      </c>
      <c r="L21" s="5" t="s">
        <v>22</v>
      </c>
      <c r="M21" s="19"/>
      <c r="N21" s="19"/>
    </row>
    <row r="22" ht="45" customHeight="1" spans="1:14">
      <c r="A22" s="5">
        <v>20</v>
      </c>
      <c r="B22" s="5" t="s">
        <v>75</v>
      </c>
      <c r="C22" s="14" t="s">
        <v>113</v>
      </c>
      <c r="D22" s="5" t="s">
        <v>77</v>
      </c>
      <c r="E22" s="5" t="s">
        <v>83</v>
      </c>
      <c r="F22" s="5" t="s">
        <v>114</v>
      </c>
      <c r="G22" s="5" t="str">
        <f>VLOOKUP(F22,'[1]210'!F14:G223,2,FALSE)</f>
        <v>21级经管</v>
      </c>
      <c r="H22" s="5">
        <f>VLOOKUP(F22,'[1]210'!F14:H223,3,FALSE)</f>
        <v>219808025</v>
      </c>
      <c r="I22" s="5" t="s">
        <v>27</v>
      </c>
      <c r="J22" s="6"/>
      <c r="K22" s="5" t="s">
        <v>86</v>
      </c>
      <c r="L22" s="5" t="s">
        <v>22</v>
      </c>
      <c r="M22" s="19"/>
      <c r="N22" s="19"/>
    </row>
    <row r="23" ht="45" customHeight="1" spans="1:14">
      <c r="A23" s="5">
        <v>21</v>
      </c>
      <c r="B23" s="5" t="s">
        <v>75</v>
      </c>
      <c r="C23" s="6" t="s">
        <v>115</v>
      </c>
      <c r="D23" s="5" t="s">
        <v>77</v>
      </c>
      <c r="E23" s="5" t="s">
        <v>93</v>
      </c>
      <c r="F23" s="5" t="s">
        <v>116</v>
      </c>
      <c r="G23" s="5" t="str">
        <f>VLOOKUP(F23,'[1]210'!F15:G224,2,FALSE)</f>
        <v>21级工商管理</v>
      </c>
      <c r="H23" s="5">
        <f>VLOOKUP(F23,'[1]210'!F15:H224,3,FALSE)</f>
        <v>219916002</v>
      </c>
      <c r="I23" s="5" t="s">
        <v>27</v>
      </c>
      <c r="J23" s="6" t="s">
        <v>117</v>
      </c>
      <c r="K23" s="5" t="s">
        <v>118</v>
      </c>
      <c r="L23" s="5" t="s">
        <v>22</v>
      </c>
      <c r="M23" s="19"/>
      <c r="N23" s="19"/>
    </row>
    <row r="24" ht="45" customHeight="1" spans="1:14">
      <c r="A24" s="5">
        <v>22</v>
      </c>
      <c r="B24" s="5" t="s">
        <v>75</v>
      </c>
      <c r="C24" s="6" t="s">
        <v>119</v>
      </c>
      <c r="D24" s="5" t="s">
        <v>77</v>
      </c>
      <c r="E24" s="5" t="s">
        <v>93</v>
      </c>
      <c r="F24" s="5" t="s">
        <v>120</v>
      </c>
      <c r="G24" s="5" t="str">
        <f>VLOOKUP(F24,'[1]210'!F16:G225,2,FALSE)</f>
        <v>20级经济统计学</v>
      </c>
      <c r="H24" s="5">
        <f>VLOOKUP(F24,'[1]210'!F16:H225,3,FALSE)</f>
        <v>200713009</v>
      </c>
      <c r="I24" s="5" t="s">
        <v>19</v>
      </c>
      <c r="J24" s="6" t="s">
        <v>121</v>
      </c>
      <c r="K24" s="5" t="s">
        <v>122</v>
      </c>
      <c r="L24" s="5" t="s">
        <v>22</v>
      </c>
      <c r="M24" s="19"/>
      <c r="N24" s="19"/>
    </row>
    <row r="25" ht="45" customHeight="1" spans="1:14">
      <c r="A25" s="5">
        <v>23</v>
      </c>
      <c r="B25" s="5" t="s">
        <v>75</v>
      </c>
      <c r="C25" s="6" t="s">
        <v>123</v>
      </c>
      <c r="D25" s="5" t="s">
        <v>77</v>
      </c>
      <c r="E25" s="5" t="s">
        <v>83</v>
      </c>
      <c r="F25" s="5" t="s">
        <v>124</v>
      </c>
      <c r="G25" s="5" t="str">
        <f>VLOOKUP(F25,'[1]210'!F17:G226,2,FALSE)</f>
        <v>21级土木工程</v>
      </c>
      <c r="H25" s="5">
        <f>VLOOKUP(F25,'[1]210'!F17:H226,3,FALSE)</f>
        <v>219809069</v>
      </c>
      <c r="I25" s="5" t="s">
        <v>27</v>
      </c>
      <c r="J25" s="6" t="s">
        <v>125</v>
      </c>
      <c r="K25" s="5" t="s">
        <v>109</v>
      </c>
      <c r="L25" s="5" t="s">
        <v>22</v>
      </c>
      <c r="M25" s="19"/>
      <c r="N25" s="19"/>
    </row>
    <row r="26" ht="45" customHeight="1" spans="1:14">
      <c r="A26" s="5">
        <v>24</v>
      </c>
      <c r="B26" s="5" t="s">
        <v>75</v>
      </c>
      <c r="C26" s="13" t="s">
        <v>126</v>
      </c>
      <c r="D26" s="5" t="s">
        <v>77</v>
      </c>
      <c r="E26" s="5" t="s">
        <v>83</v>
      </c>
      <c r="F26" s="5" t="s">
        <v>127</v>
      </c>
      <c r="G26" s="5" t="str">
        <f>VLOOKUP(F26,'[1]210'!F18:G227,2,FALSE)</f>
        <v>20级经济统计</v>
      </c>
      <c r="H26" s="5">
        <f>VLOOKUP(F26,'[1]210'!F18:H227,3,FALSE)</f>
        <v>200713033</v>
      </c>
      <c r="I26" s="5" t="s">
        <v>19</v>
      </c>
      <c r="J26" s="13" t="s">
        <v>128</v>
      </c>
      <c r="K26" s="5" t="s">
        <v>129</v>
      </c>
      <c r="L26" s="5" t="s">
        <v>22</v>
      </c>
      <c r="M26" s="19"/>
      <c r="N26" s="19"/>
    </row>
    <row r="27" ht="45" customHeight="1" spans="1:14">
      <c r="A27" s="5">
        <v>25</v>
      </c>
      <c r="B27" s="5" t="s">
        <v>75</v>
      </c>
      <c r="C27" s="13" t="s">
        <v>130</v>
      </c>
      <c r="D27" s="5" t="s">
        <v>77</v>
      </c>
      <c r="E27" s="5" t="s">
        <v>78</v>
      </c>
      <c r="F27" s="5" t="s">
        <v>131</v>
      </c>
      <c r="G27" s="5" t="str">
        <f>VLOOKUP(F27,'[1]210'!F19:G228,2,FALSE)</f>
        <v>20级工程管理</v>
      </c>
      <c r="H27" s="5">
        <f>VLOOKUP(F27,'[1]210'!F19:H228,3,FALSE)</f>
        <v>200701006</v>
      </c>
      <c r="I27" s="5" t="s">
        <v>19</v>
      </c>
      <c r="J27" s="6" t="s">
        <v>132</v>
      </c>
      <c r="K27" s="5" t="s">
        <v>133</v>
      </c>
      <c r="L27" s="5" t="s">
        <v>22</v>
      </c>
      <c r="M27" s="19"/>
      <c r="N27" s="19"/>
    </row>
    <row r="28" ht="45" customHeight="1" spans="1:14">
      <c r="A28" s="5">
        <v>26</v>
      </c>
      <c r="B28" s="5" t="s">
        <v>75</v>
      </c>
      <c r="C28" s="5" t="s">
        <v>134</v>
      </c>
      <c r="D28" s="5" t="s">
        <v>77</v>
      </c>
      <c r="E28" s="5" t="s">
        <v>78</v>
      </c>
      <c r="F28" s="5" t="s">
        <v>135</v>
      </c>
      <c r="G28" s="5" t="str">
        <f>VLOOKUP(F28,'[1]210'!F20:G229,2,FALSE)</f>
        <v>20级统计</v>
      </c>
      <c r="H28" s="5">
        <f>VLOOKUP(F28,'[1]210'!F20:H229,3,FALSE)</f>
        <v>200713035</v>
      </c>
      <c r="I28" s="5" t="s">
        <v>19</v>
      </c>
      <c r="J28" s="6" t="s">
        <v>136</v>
      </c>
      <c r="K28" s="5" t="s">
        <v>137</v>
      </c>
      <c r="L28" s="5" t="s">
        <v>22</v>
      </c>
      <c r="M28" s="19"/>
      <c r="N28" s="19"/>
    </row>
    <row r="29" ht="45" customHeight="1" spans="1:14">
      <c r="A29" s="5">
        <v>27</v>
      </c>
      <c r="B29" s="5" t="s">
        <v>75</v>
      </c>
      <c r="C29" s="6" t="s">
        <v>138</v>
      </c>
      <c r="D29" s="5" t="s">
        <v>77</v>
      </c>
      <c r="E29" s="5" t="s">
        <v>98</v>
      </c>
      <c r="F29" s="5" t="s">
        <v>139</v>
      </c>
      <c r="G29" s="5" t="str">
        <f>VLOOKUP(F29,'[1]210'!F21:G230,2,FALSE)</f>
        <v>20金融</v>
      </c>
      <c r="H29" s="5">
        <f>VLOOKUP(F29,'[1]210'!F21:H230,3,FALSE)</f>
        <v>200712039</v>
      </c>
      <c r="I29" s="5" t="s">
        <v>19</v>
      </c>
      <c r="J29" s="6" t="s">
        <v>140</v>
      </c>
      <c r="K29" s="5" t="s">
        <v>141</v>
      </c>
      <c r="L29" s="5" t="s">
        <v>22</v>
      </c>
      <c r="M29" s="19"/>
      <c r="N29" s="19"/>
    </row>
    <row r="30" ht="45" customHeight="1" spans="1:14">
      <c r="A30" s="5">
        <v>28</v>
      </c>
      <c r="B30" s="5" t="s">
        <v>142</v>
      </c>
      <c r="C30" s="6" t="s">
        <v>143</v>
      </c>
      <c r="D30" s="5" t="s">
        <v>144</v>
      </c>
      <c r="E30" s="5" t="s">
        <v>71</v>
      </c>
      <c r="F30" s="5" t="s">
        <v>145</v>
      </c>
      <c r="G30" s="5" t="str">
        <f>VLOOKUP(F30,'[1]210'!F22:G231,2,FALSE)</f>
        <v>18级材料</v>
      </c>
      <c r="H30" s="5">
        <f>VLOOKUP(F30,'[1]210'!F22:H231,3,FALSE)</f>
        <v>180202015</v>
      </c>
      <c r="I30" s="5" t="s">
        <v>19</v>
      </c>
      <c r="J30" s="21" t="s">
        <v>146</v>
      </c>
      <c r="K30" s="5" t="s">
        <v>147</v>
      </c>
      <c r="L30" s="5" t="s">
        <v>22</v>
      </c>
      <c r="M30" s="19"/>
      <c r="N30" s="19"/>
    </row>
    <row r="31" ht="45" customHeight="1" spans="1:14">
      <c r="A31" s="5">
        <v>29</v>
      </c>
      <c r="B31" s="5" t="s">
        <v>148</v>
      </c>
      <c r="C31" s="6" t="s">
        <v>149</v>
      </c>
      <c r="D31" s="5" t="s">
        <v>144</v>
      </c>
      <c r="E31" s="5" t="s">
        <v>71</v>
      </c>
      <c r="F31" s="5" t="s">
        <v>150</v>
      </c>
      <c r="G31" s="5" t="str">
        <f>VLOOKUP(F31,'[1]210'!F23:G232,2,FALSE)</f>
        <v>20级环境</v>
      </c>
      <c r="H31" s="5">
        <f>VLOOKUP(F31,'[1]210'!F23:H232,3,FALSE)</f>
        <v>201808005</v>
      </c>
      <c r="I31" s="5" t="s">
        <v>19</v>
      </c>
      <c r="J31" s="6" t="s">
        <v>151</v>
      </c>
      <c r="K31" s="5" t="s">
        <v>152</v>
      </c>
      <c r="L31" s="5" t="s">
        <v>22</v>
      </c>
      <c r="M31" s="19"/>
      <c r="N31" s="19"/>
    </row>
    <row r="32" ht="45" customHeight="1" spans="1:14">
      <c r="A32" s="5">
        <v>30</v>
      </c>
      <c r="B32" s="5" t="s">
        <v>69</v>
      </c>
      <c r="C32" s="6" t="s">
        <v>153</v>
      </c>
      <c r="D32" s="5" t="s">
        <v>144</v>
      </c>
      <c r="E32" s="5" t="s">
        <v>71</v>
      </c>
      <c r="F32" s="5" t="s">
        <v>154</v>
      </c>
      <c r="G32" s="5" t="str">
        <f>VLOOKUP(F32,'[1]210'!F24:G233,2,FALSE)</f>
        <v>20级土木</v>
      </c>
      <c r="H32" s="5">
        <f>VLOOKUP(F32,'[1]210'!F24:H233,3,FALSE)</f>
        <v>200509045</v>
      </c>
      <c r="I32" s="5" t="s">
        <v>19</v>
      </c>
      <c r="J32" s="6" t="s">
        <v>155</v>
      </c>
      <c r="K32" s="5" t="s">
        <v>156</v>
      </c>
      <c r="L32" s="5" t="s">
        <v>22</v>
      </c>
      <c r="M32" s="19"/>
      <c r="N32" s="19"/>
    </row>
    <row r="33" ht="45" customHeight="1" spans="1:14">
      <c r="A33" s="5">
        <v>31</v>
      </c>
      <c r="B33" s="11" t="s">
        <v>13</v>
      </c>
      <c r="C33" s="5" t="s">
        <v>157</v>
      </c>
      <c r="D33" s="15" t="s">
        <v>43</v>
      </c>
      <c r="E33" s="5" t="s">
        <v>158</v>
      </c>
      <c r="F33" s="11" t="s">
        <v>159</v>
      </c>
      <c r="G33" s="11" t="s">
        <v>160</v>
      </c>
      <c r="H33" s="11">
        <v>210109067</v>
      </c>
      <c r="I33" s="11" t="s">
        <v>19</v>
      </c>
      <c r="J33" s="5" t="s">
        <v>161</v>
      </c>
      <c r="K33" s="11" t="s">
        <v>21</v>
      </c>
      <c r="L33" s="5" t="s">
        <v>22</v>
      </c>
      <c r="N33" s="22"/>
    </row>
    <row r="34" ht="45" customHeight="1" spans="1:14">
      <c r="A34" s="5">
        <v>32</v>
      </c>
      <c r="B34" s="5" t="s">
        <v>13</v>
      </c>
      <c r="C34" s="6" t="s">
        <v>162</v>
      </c>
      <c r="D34" s="5" t="s">
        <v>15</v>
      </c>
      <c r="E34" s="5" t="s">
        <v>16</v>
      </c>
      <c r="F34" s="5" t="s">
        <v>163</v>
      </c>
      <c r="G34" s="5" t="s">
        <v>160</v>
      </c>
      <c r="H34" s="5">
        <v>210109092</v>
      </c>
      <c r="I34" s="5" t="s">
        <v>19</v>
      </c>
      <c r="J34" s="6" t="s">
        <v>164</v>
      </c>
      <c r="K34" s="5" t="s">
        <v>165</v>
      </c>
      <c r="L34" s="5" t="s">
        <v>166</v>
      </c>
      <c r="M34" s="19"/>
      <c r="N34" s="19"/>
    </row>
    <row r="35" ht="45" customHeight="1" spans="1:14">
      <c r="A35" s="5">
        <v>33</v>
      </c>
      <c r="B35" s="5" t="s">
        <v>13</v>
      </c>
      <c r="C35" s="6" t="s">
        <v>167</v>
      </c>
      <c r="D35" s="5" t="s">
        <v>15</v>
      </c>
      <c r="E35" s="5" t="s">
        <v>16</v>
      </c>
      <c r="F35" s="5" t="s">
        <v>168</v>
      </c>
      <c r="G35" s="5" t="s">
        <v>169</v>
      </c>
      <c r="H35" s="5">
        <v>210106023</v>
      </c>
      <c r="I35" s="5" t="s">
        <v>19</v>
      </c>
      <c r="J35" s="6" t="s">
        <v>170</v>
      </c>
      <c r="K35" s="5" t="s">
        <v>171</v>
      </c>
      <c r="L35" s="5" t="s">
        <v>166</v>
      </c>
      <c r="M35" s="19"/>
      <c r="N35" s="19"/>
    </row>
    <row r="36" ht="45" customHeight="1" spans="1:14">
      <c r="A36" s="5">
        <v>34</v>
      </c>
      <c r="B36" s="5" t="s">
        <v>13</v>
      </c>
      <c r="C36" s="6" t="s">
        <v>172</v>
      </c>
      <c r="D36" s="5" t="s">
        <v>15</v>
      </c>
      <c r="E36" s="5" t="s">
        <v>16</v>
      </c>
      <c r="F36" s="5" t="s">
        <v>173</v>
      </c>
      <c r="G36" s="5" t="s">
        <v>169</v>
      </c>
      <c r="H36" s="5">
        <v>210106017</v>
      </c>
      <c r="I36" s="5" t="s">
        <v>19</v>
      </c>
      <c r="J36" s="6" t="s">
        <v>174</v>
      </c>
      <c r="K36" s="5" t="s">
        <v>171</v>
      </c>
      <c r="L36" s="5" t="s">
        <v>166</v>
      </c>
      <c r="M36" s="19"/>
      <c r="N36" s="19"/>
    </row>
    <row r="37" ht="45" customHeight="1" spans="1:14">
      <c r="A37" s="5">
        <v>35</v>
      </c>
      <c r="B37" s="5" t="s">
        <v>13</v>
      </c>
      <c r="C37" s="6" t="s">
        <v>175</v>
      </c>
      <c r="D37" s="5" t="s">
        <v>15</v>
      </c>
      <c r="E37" s="5" t="s">
        <v>16</v>
      </c>
      <c r="F37" s="5" t="s">
        <v>176</v>
      </c>
      <c r="G37" s="5" t="s">
        <v>177</v>
      </c>
      <c r="H37" s="5">
        <v>210101034</v>
      </c>
      <c r="I37" s="5" t="s">
        <v>19</v>
      </c>
      <c r="J37" s="6" t="s">
        <v>178</v>
      </c>
      <c r="K37" s="5" t="s">
        <v>179</v>
      </c>
      <c r="L37" s="5" t="s">
        <v>166</v>
      </c>
      <c r="M37" s="19"/>
      <c r="N37" s="19"/>
    </row>
    <row r="38" ht="45" customHeight="1" spans="1:14">
      <c r="A38" s="5">
        <v>36</v>
      </c>
      <c r="B38" s="5" t="s">
        <v>35</v>
      </c>
      <c r="C38" s="6" t="s">
        <v>180</v>
      </c>
      <c r="D38" s="5" t="s">
        <v>15</v>
      </c>
      <c r="E38" s="5" t="s">
        <v>37</v>
      </c>
      <c r="F38" s="5" t="s">
        <v>181</v>
      </c>
      <c r="G38" s="5" t="s">
        <v>39</v>
      </c>
      <c r="H38" s="5">
        <v>220484002</v>
      </c>
      <c r="I38" s="5" t="s">
        <v>27</v>
      </c>
      <c r="J38" s="6" t="s">
        <v>182</v>
      </c>
      <c r="K38" s="5" t="s">
        <v>183</v>
      </c>
      <c r="L38" s="5" t="s">
        <v>166</v>
      </c>
      <c r="M38" s="19"/>
      <c r="N38" s="19"/>
    </row>
    <row r="39" ht="45" customHeight="1" spans="1:14">
      <c r="A39" s="5">
        <v>37</v>
      </c>
      <c r="B39" s="5" t="s">
        <v>69</v>
      </c>
      <c r="C39" s="6" t="s">
        <v>184</v>
      </c>
      <c r="D39" s="5" t="s">
        <v>15</v>
      </c>
      <c r="E39" s="5" t="s">
        <v>71</v>
      </c>
      <c r="F39" s="5" t="s">
        <v>185</v>
      </c>
      <c r="G39" s="5" t="s">
        <v>186</v>
      </c>
      <c r="H39" s="5">
        <v>220594002</v>
      </c>
      <c r="I39" s="5" t="s">
        <v>27</v>
      </c>
      <c r="J39" s="6" t="s">
        <v>187</v>
      </c>
      <c r="K39" s="5" t="s">
        <v>188</v>
      </c>
      <c r="L39" s="5" t="s">
        <v>166</v>
      </c>
      <c r="M39" s="19"/>
      <c r="N39" s="19"/>
    </row>
    <row r="40" ht="45" customHeight="1" spans="1:14">
      <c r="A40" s="5">
        <v>38</v>
      </c>
      <c r="B40" s="5" t="s">
        <v>13</v>
      </c>
      <c r="C40" s="6" t="s">
        <v>189</v>
      </c>
      <c r="D40" s="5" t="s">
        <v>43</v>
      </c>
      <c r="E40" s="5" t="s">
        <v>16</v>
      </c>
      <c r="F40" s="5" t="s">
        <v>190</v>
      </c>
      <c r="G40" s="5" t="s">
        <v>18</v>
      </c>
      <c r="H40" s="5">
        <v>200109049</v>
      </c>
      <c r="I40" s="5" t="s">
        <v>19</v>
      </c>
      <c r="J40" s="6" t="s">
        <v>191</v>
      </c>
      <c r="K40" s="5" t="s">
        <v>21</v>
      </c>
      <c r="L40" s="5" t="s">
        <v>166</v>
      </c>
      <c r="M40" s="19"/>
      <c r="N40" s="19"/>
    </row>
    <row r="41" ht="45" customHeight="1" spans="1:14">
      <c r="A41" s="5">
        <v>39</v>
      </c>
      <c r="B41" s="5" t="s">
        <v>13</v>
      </c>
      <c r="C41" s="6" t="s">
        <v>192</v>
      </c>
      <c r="D41" s="5" t="s">
        <v>43</v>
      </c>
      <c r="E41" s="5" t="s">
        <v>16</v>
      </c>
      <c r="F41" s="5" t="s">
        <v>193</v>
      </c>
      <c r="G41" s="5" t="str">
        <f>VLOOKUP(F41,'[1]210'!F32:G241,2,FALSE)</f>
        <v>21级机器人</v>
      </c>
      <c r="H41" s="5">
        <f>VLOOKUP(F41,'[1]210'!F3:H212,3,FALSE)</f>
        <v>210109077</v>
      </c>
      <c r="I41" s="5" t="s">
        <v>19</v>
      </c>
      <c r="J41" s="6" t="s">
        <v>194</v>
      </c>
      <c r="K41" s="5" t="s">
        <v>171</v>
      </c>
      <c r="L41" s="5" t="s">
        <v>166</v>
      </c>
      <c r="M41" s="19"/>
      <c r="N41" s="19"/>
    </row>
    <row r="42" ht="45" customHeight="1" spans="1:14">
      <c r="A42" s="5">
        <v>40</v>
      </c>
      <c r="B42" s="5" t="s">
        <v>23</v>
      </c>
      <c r="C42" s="6" t="s">
        <v>195</v>
      </c>
      <c r="D42" s="5" t="s">
        <v>43</v>
      </c>
      <c r="E42" s="5" t="s">
        <v>16</v>
      </c>
      <c r="F42" s="5" t="s">
        <v>196</v>
      </c>
      <c r="G42" s="5" t="str">
        <f>VLOOKUP(F42,'[1]210'!F34:G243,2,FALSE)</f>
        <v>22级交运</v>
      </c>
      <c r="H42" s="5">
        <f>VLOOKUP(F42,'[1]210'!F5:H214,3,FALSE)</f>
        <v>221202001</v>
      </c>
      <c r="I42" s="5" t="s">
        <v>19</v>
      </c>
      <c r="J42" s="6" t="s">
        <v>197</v>
      </c>
      <c r="K42" s="5" t="s">
        <v>198</v>
      </c>
      <c r="L42" s="5" t="s">
        <v>166</v>
      </c>
      <c r="M42" s="19"/>
      <c r="N42" s="19"/>
    </row>
    <row r="43" ht="45" customHeight="1" spans="1:14">
      <c r="A43" s="5">
        <v>41</v>
      </c>
      <c r="B43" s="5" t="s">
        <v>49</v>
      </c>
      <c r="C43" s="16" t="s">
        <v>199</v>
      </c>
      <c r="D43" s="8" t="s">
        <v>43</v>
      </c>
      <c r="E43" s="5" t="s">
        <v>16</v>
      </c>
      <c r="F43" s="11" t="s">
        <v>200</v>
      </c>
      <c r="G43" s="5" t="s">
        <v>201</v>
      </c>
      <c r="H43" s="11">
        <v>190301062</v>
      </c>
      <c r="I43" s="5" t="s">
        <v>19</v>
      </c>
      <c r="J43" s="6" t="s">
        <v>202</v>
      </c>
      <c r="K43" s="5" t="s">
        <v>54</v>
      </c>
      <c r="L43" s="5" t="s">
        <v>166</v>
      </c>
      <c r="M43" s="19"/>
      <c r="N43" s="19"/>
    </row>
    <row r="44" ht="45" customHeight="1" spans="1:14">
      <c r="A44" s="5">
        <v>42</v>
      </c>
      <c r="B44" s="5" t="s">
        <v>55</v>
      </c>
      <c r="C44" s="6" t="s">
        <v>203</v>
      </c>
      <c r="D44" s="5" t="s">
        <v>43</v>
      </c>
      <c r="E44" s="5" t="s">
        <v>37</v>
      </c>
      <c r="F44" s="5" t="s">
        <v>204</v>
      </c>
      <c r="G44" s="5" t="str">
        <f>VLOOKUP(F44,'[1]210'!F36:G245,2,FALSE)</f>
        <v>20级物联网工程</v>
      </c>
      <c r="H44" s="5">
        <f>VLOOKUP(F44,'[1]210'!F7:H216,3,FALSE)</f>
        <v>200409032</v>
      </c>
      <c r="I44" s="5" t="s">
        <v>19</v>
      </c>
      <c r="J44" s="6" t="s">
        <v>205</v>
      </c>
      <c r="K44" s="5" t="s">
        <v>60</v>
      </c>
      <c r="L44" s="5" t="s">
        <v>166</v>
      </c>
      <c r="M44" s="19"/>
      <c r="N44" s="19"/>
    </row>
    <row r="45" ht="45" customHeight="1" spans="1:14">
      <c r="A45" s="5">
        <v>43</v>
      </c>
      <c r="B45" s="5" t="s">
        <v>55</v>
      </c>
      <c r="C45" s="6" t="s">
        <v>206</v>
      </c>
      <c r="D45" s="5" t="s">
        <v>43</v>
      </c>
      <c r="E45" s="5" t="s">
        <v>37</v>
      </c>
      <c r="F45" s="5" t="s">
        <v>207</v>
      </c>
      <c r="G45" s="5" t="str">
        <f>VLOOKUP(F45,'[1]210'!F37:G246,2,FALSE)</f>
        <v>20级软件工程</v>
      </c>
      <c r="H45" s="5">
        <f>VLOOKUP(F45,'[1]210'!F8:H217,3,FALSE)</f>
        <v>210403022</v>
      </c>
      <c r="I45" s="5" t="s">
        <v>19</v>
      </c>
      <c r="J45" s="6" t="s">
        <v>208</v>
      </c>
      <c r="K45" s="5" t="s">
        <v>60</v>
      </c>
      <c r="L45" s="5" t="s">
        <v>166</v>
      </c>
      <c r="M45" s="19"/>
      <c r="N45" s="19"/>
    </row>
    <row r="46" ht="45" customHeight="1" spans="1:14">
      <c r="A46" s="5">
        <v>44</v>
      </c>
      <c r="B46" s="5" t="s">
        <v>209</v>
      </c>
      <c r="C46" s="6" t="s">
        <v>210</v>
      </c>
      <c r="D46" s="5" t="s">
        <v>43</v>
      </c>
      <c r="E46" s="5" t="s">
        <v>16</v>
      </c>
      <c r="F46" s="5" t="s">
        <v>211</v>
      </c>
      <c r="G46" s="5" t="str">
        <f>VLOOKUP(F46,'[1]210'!F38:G247,2,FALSE)</f>
        <v>21级广告</v>
      </c>
      <c r="H46" s="5">
        <f>VLOOKUP(F46,'[1]210'!F9:H218,3,FALSE)</f>
        <v>210615014</v>
      </c>
      <c r="I46" s="5" t="s">
        <v>19</v>
      </c>
      <c r="J46" s="6" t="s">
        <v>212</v>
      </c>
      <c r="K46" s="5" t="s">
        <v>213</v>
      </c>
      <c r="L46" s="5" t="s">
        <v>166</v>
      </c>
      <c r="M46" s="19"/>
      <c r="N46" s="19"/>
    </row>
    <row r="47" ht="45" customHeight="1" spans="1:14">
      <c r="A47" s="5">
        <v>45</v>
      </c>
      <c r="B47" s="5" t="s">
        <v>142</v>
      </c>
      <c r="C47" s="6" t="s">
        <v>214</v>
      </c>
      <c r="D47" s="5" t="s">
        <v>77</v>
      </c>
      <c r="E47" s="5" t="s">
        <v>78</v>
      </c>
      <c r="F47" s="5" t="s">
        <v>215</v>
      </c>
      <c r="G47" s="5" t="str">
        <f>VLOOKUP(F47,'[1]210'!F39:G248,2,FALSE)</f>
        <v>21级材成</v>
      </c>
      <c r="H47" s="5">
        <f>VLOOKUP(F47,'[1]210'!F10:H219,3,FALSE)</f>
        <v>210201017</v>
      </c>
      <c r="I47" s="5" t="s">
        <v>19</v>
      </c>
      <c r="J47" s="6" t="s">
        <v>216</v>
      </c>
      <c r="K47" s="5" t="s">
        <v>217</v>
      </c>
      <c r="L47" s="5" t="s">
        <v>166</v>
      </c>
      <c r="M47" s="19"/>
      <c r="N47" s="19"/>
    </row>
    <row r="48" ht="45" customHeight="1" spans="1:14">
      <c r="A48" s="5">
        <v>46</v>
      </c>
      <c r="B48" s="5" t="s">
        <v>148</v>
      </c>
      <c r="C48" s="6" t="s">
        <v>218</v>
      </c>
      <c r="D48" s="5" t="s">
        <v>77</v>
      </c>
      <c r="E48" s="5" t="s">
        <v>98</v>
      </c>
      <c r="F48" s="5" t="s">
        <v>219</v>
      </c>
      <c r="G48" s="5" t="str">
        <f>VLOOKUP(F48,'[1]210'!F40:G249,2,FALSE)</f>
        <v>21级应化</v>
      </c>
      <c r="H48" s="5">
        <f>VLOOKUP(F48,'[1]210'!F11:H220,3,FALSE)</f>
        <v>211803043</v>
      </c>
      <c r="I48" s="5" t="s">
        <v>19</v>
      </c>
      <c r="J48" s="6" t="s">
        <v>220</v>
      </c>
      <c r="K48" s="5" t="s">
        <v>221</v>
      </c>
      <c r="L48" s="5" t="s">
        <v>166</v>
      </c>
      <c r="M48" s="19"/>
      <c r="N48" s="19"/>
    </row>
    <row r="49" ht="45" customHeight="1" spans="1:14">
      <c r="A49" s="5">
        <v>47</v>
      </c>
      <c r="B49" s="5" t="s">
        <v>148</v>
      </c>
      <c r="C49" s="6" t="s">
        <v>222</v>
      </c>
      <c r="D49" s="5" t="s">
        <v>77</v>
      </c>
      <c r="E49" s="5" t="s">
        <v>83</v>
      </c>
      <c r="F49" s="5" t="s">
        <v>223</v>
      </c>
      <c r="G49" s="5" t="str">
        <f>VLOOKUP(F49,'[1]210'!F41:G250,2,FALSE)</f>
        <v>20级环境</v>
      </c>
      <c r="H49" s="5">
        <f>VLOOKUP(F49,'[1]210'!F12:H221,3,FALSE)</f>
        <v>201808022</v>
      </c>
      <c r="I49" s="5" t="s">
        <v>19</v>
      </c>
      <c r="J49" s="6" t="s">
        <v>224</v>
      </c>
      <c r="K49" s="5" t="s">
        <v>225</v>
      </c>
      <c r="L49" s="5" t="s">
        <v>166</v>
      </c>
      <c r="M49" s="19"/>
      <c r="N49" s="19"/>
    </row>
    <row r="50" ht="45" customHeight="1" spans="1:14">
      <c r="A50" s="5">
        <v>48</v>
      </c>
      <c r="B50" s="5" t="s">
        <v>49</v>
      </c>
      <c r="C50" s="6" t="s">
        <v>226</v>
      </c>
      <c r="D50" s="5" t="s">
        <v>77</v>
      </c>
      <c r="E50" s="5" t="s">
        <v>78</v>
      </c>
      <c r="F50" s="5" t="s">
        <v>227</v>
      </c>
      <c r="G50" s="5" t="str">
        <f>VLOOKUP(F50,'[1]210'!F42:G251,2,FALSE)</f>
        <v>2020级电气工程及其自动化</v>
      </c>
      <c r="H50" s="5">
        <f>VLOOKUP(F50,'[1]210'!F13:H222,3,FALSE)</f>
        <v>180106053</v>
      </c>
      <c r="I50" s="5" t="s">
        <v>19</v>
      </c>
      <c r="J50" s="6" t="s">
        <v>228</v>
      </c>
      <c r="K50" s="5" t="s">
        <v>229</v>
      </c>
      <c r="L50" s="5" t="s">
        <v>166</v>
      </c>
      <c r="M50" s="19"/>
      <c r="N50" s="19"/>
    </row>
    <row r="51" ht="45" customHeight="1" spans="1:14">
      <c r="A51" s="5">
        <v>49</v>
      </c>
      <c r="B51" s="5" t="s">
        <v>49</v>
      </c>
      <c r="C51" s="16" t="s">
        <v>230</v>
      </c>
      <c r="D51" s="8" t="s">
        <v>77</v>
      </c>
      <c r="E51" s="5" t="s">
        <v>98</v>
      </c>
      <c r="F51" s="5" t="s">
        <v>231</v>
      </c>
      <c r="G51" s="5" t="str">
        <f>VLOOKUP(F51,'[1]210'!F43:G252,2,FALSE)</f>
        <v>20级电气</v>
      </c>
      <c r="H51" s="5">
        <f>VLOOKUP(F51,'[1]210'!F14:H223,3,FALSE)</f>
        <v>200303147</v>
      </c>
      <c r="I51" s="5" t="s">
        <v>19</v>
      </c>
      <c r="J51" s="6" t="s">
        <v>232</v>
      </c>
      <c r="K51" s="5" t="s">
        <v>233</v>
      </c>
      <c r="L51" s="5" t="s">
        <v>166</v>
      </c>
      <c r="M51" s="19"/>
      <c r="N51" s="19"/>
    </row>
    <row r="52" ht="45" customHeight="1" spans="1:14">
      <c r="A52" s="5">
        <v>50</v>
      </c>
      <c r="B52" s="5" t="s">
        <v>49</v>
      </c>
      <c r="C52" s="16" t="s">
        <v>234</v>
      </c>
      <c r="D52" s="8" t="s">
        <v>77</v>
      </c>
      <c r="E52" s="5" t="s">
        <v>98</v>
      </c>
      <c r="F52" s="5" t="s">
        <v>235</v>
      </c>
      <c r="G52" s="5" t="str">
        <f>VLOOKUP(F52,'[1]210'!F44:G253,2,FALSE)</f>
        <v>21级自动化</v>
      </c>
      <c r="H52" s="5">
        <f>VLOOKUP(F52,'[1]210'!F15:H224,3,FALSE)</f>
        <v>210302038</v>
      </c>
      <c r="I52" s="5" t="s">
        <v>19</v>
      </c>
      <c r="J52" s="23" t="s">
        <v>236</v>
      </c>
      <c r="K52" s="5" t="s">
        <v>233</v>
      </c>
      <c r="L52" s="5" t="s">
        <v>166</v>
      </c>
      <c r="M52" s="19"/>
      <c r="N52" s="19"/>
    </row>
    <row r="53" ht="45" customHeight="1" spans="1:14">
      <c r="A53" s="5">
        <v>51</v>
      </c>
      <c r="B53" s="5" t="s">
        <v>49</v>
      </c>
      <c r="C53" s="16" t="s">
        <v>237</v>
      </c>
      <c r="D53" s="8" t="s">
        <v>77</v>
      </c>
      <c r="E53" s="5" t="s">
        <v>83</v>
      </c>
      <c r="F53" s="11" t="s">
        <v>238</v>
      </c>
      <c r="G53" s="5" t="s">
        <v>239</v>
      </c>
      <c r="H53" s="11">
        <v>191905013</v>
      </c>
      <c r="I53" s="11" t="s">
        <v>19</v>
      </c>
      <c r="J53" s="6" t="s">
        <v>240</v>
      </c>
      <c r="K53" s="5" t="s">
        <v>54</v>
      </c>
      <c r="L53" s="5" t="s">
        <v>166</v>
      </c>
      <c r="M53" s="19"/>
      <c r="N53" s="19"/>
    </row>
    <row r="54" ht="45" customHeight="1" spans="1:14">
      <c r="A54" s="5">
        <v>52</v>
      </c>
      <c r="B54" s="5" t="s">
        <v>49</v>
      </c>
      <c r="C54" s="17" t="s">
        <v>241</v>
      </c>
      <c r="D54" s="8" t="s">
        <v>77</v>
      </c>
      <c r="E54" s="5" t="s">
        <v>98</v>
      </c>
      <c r="F54" s="5" t="s">
        <v>242</v>
      </c>
      <c r="G54" s="5" t="str">
        <f>VLOOKUP(F54,'[1]210'!F46:G255,2,FALSE)</f>
        <v>20级电气</v>
      </c>
      <c r="H54" s="5">
        <f>VLOOKUP(F54,'[1]210'!F17:H226,3,FALSE)</f>
        <v>200303130</v>
      </c>
      <c r="I54" s="5" t="s">
        <v>19</v>
      </c>
      <c r="J54" s="23" t="s">
        <v>243</v>
      </c>
      <c r="K54" s="5" t="s">
        <v>233</v>
      </c>
      <c r="L54" s="5" t="s">
        <v>166</v>
      </c>
      <c r="M54" s="19"/>
      <c r="N54" s="19"/>
    </row>
    <row r="55" ht="45" customHeight="1" spans="1:14">
      <c r="A55" s="5">
        <v>53</v>
      </c>
      <c r="B55" s="5" t="s">
        <v>49</v>
      </c>
      <c r="C55" s="16" t="s">
        <v>244</v>
      </c>
      <c r="D55" s="8" t="s">
        <v>77</v>
      </c>
      <c r="E55" s="5" t="s">
        <v>98</v>
      </c>
      <c r="F55" s="5" t="s">
        <v>231</v>
      </c>
      <c r="G55" s="5" t="str">
        <f>VLOOKUP(F55,'[1]210'!F47:G256,2,FALSE)</f>
        <v>20级电气</v>
      </c>
      <c r="H55" s="5">
        <f>VLOOKUP(F55,'[1]210'!F18:H227,3,FALSE)</f>
        <v>200303147</v>
      </c>
      <c r="I55" s="5" t="s">
        <v>19</v>
      </c>
      <c r="J55" s="23" t="s">
        <v>245</v>
      </c>
      <c r="K55" s="5" t="s">
        <v>233</v>
      </c>
      <c r="L55" s="5" t="s">
        <v>166</v>
      </c>
      <c r="M55" s="19"/>
      <c r="N55" s="19"/>
    </row>
    <row r="56" ht="45" customHeight="1" spans="1:14">
      <c r="A56" s="5">
        <v>54</v>
      </c>
      <c r="B56" s="5" t="s">
        <v>75</v>
      </c>
      <c r="C56" s="6" t="s">
        <v>246</v>
      </c>
      <c r="D56" s="5" t="s">
        <v>77</v>
      </c>
      <c r="E56" s="5" t="s">
        <v>78</v>
      </c>
      <c r="F56" s="5" t="s">
        <v>247</v>
      </c>
      <c r="G56" s="5" t="str">
        <f>VLOOKUP(F56,'[1]210'!F48:G257,2,FALSE)</f>
        <v>20级会计</v>
      </c>
      <c r="H56" s="5">
        <f>VLOOKUP(F56,'[1]210'!F19:H228,3,FALSE)</f>
        <v>200705008</v>
      </c>
      <c r="I56" s="5" t="s">
        <v>19</v>
      </c>
      <c r="J56" s="6" t="s">
        <v>248</v>
      </c>
      <c r="K56" s="5" t="s">
        <v>249</v>
      </c>
      <c r="L56" s="5" t="s">
        <v>166</v>
      </c>
      <c r="M56" s="19"/>
      <c r="N56" s="19"/>
    </row>
    <row r="57" ht="45" customHeight="1" spans="1:14">
      <c r="A57" s="5">
        <v>55</v>
      </c>
      <c r="B57" s="5" t="s">
        <v>75</v>
      </c>
      <c r="C57" s="6" t="s">
        <v>250</v>
      </c>
      <c r="D57" s="5" t="s">
        <v>77</v>
      </c>
      <c r="E57" s="5" t="s">
        <v>83</v>
      </c>
      <c r="F57" s="5" t="s">
        <v>251</v>
      </c>
      <c r="G57" s="5" t="str">
        <f>VLOOKUP(F57,'[1]210'!F49:G258,2,FALSE)</f>
        <v>20级金融</v>
      </c>
      <c r="H57" s="5">
        <f>VLOOKUP(F57,'[1]210'!F20:H229,3,FALSE)</f>
        <v>200712003</v>
      </c>
      <c r="I57" s="5" t="s">
        <v>19</v>
      </c>
      <c r="J57" s="6" t="s">
        <v>252</v>
      </c>
      <c r="K57" s="5" t="s">
        <v>253</v>
      </c>
      <c r="L57" s="5" t="s">
        <v>166</v>
      </c>
      <c r="M57" s="19"/>
      <c r="N57" s="19"/>
    </row>
    <row r="58" ht="45" customHeight="1" spans="1:14">
      <c r="A58" s="5">
        <v>56</v>
      </c>
      <c r="B58" s="5" t="s">
        <v>75</v>
      </c>
      <c r="C58" s="6" t="s">
        <v>254</v>
      </c>
      <c r="D58" s="5" t="s">
        <v>77</v>
      </c>
      <c r="E58" s="5" t="s">
        <v>78</v>
      </c>
      <c r="F58" s="5" t="s">
        <v>255</v>
      </c>
      <c r="G58" s="5" t="str">
        <f>VLOOKUP(F58,'[1]210'!F50:G259,2,FALSE)</f>
        <v>20级市场营销</v>
      </c>
      <c r="H58" s="5">
        <f>VLOOKUP(F58,'[1]210'!F21:H230,3,FALSE)</f>
        <v>200704039</v>
      </c>
      <c r="I58" s="5" t="s">
        <v>19</v>
      </c>
      <c r="J58" s="6" t="s">
        <v>256</v>
      </c>
      <c r="K58" s="5" t="s">
        <v>257</v>
      </c>
      <c r="L58" s="5" t="s">
        <v>166</v>
      </c>
      <c r="M58" s="19"/>
      <c r="N58" s="19"/>
    </row>
    <row r="59" ht="45" customHeight="1" spans="1:14">
      <c r="A59" s="5">
        <v>57</v>
      </c>
      <c r="B59" s="5" t="s">
        <v>75</v>
      </c>
      <c r="C59" s="6" t="s">
        <v>258</v>
      </c>
      <c r="D59" s="5" t="s">
        <v>77</v>
      </c>
      <c r="E59" s="5" t="s">
        <v>83</v>
      </c>
      <c r="F59" s="5" t="s">
        <v>259</v>
      </c>
      <c r="G59" s="5" t="str">
        <f>VLOOKUP(F59,'[1]210'!F51:G260,2,FALSE)</f>
        <v>20级金融</v>
      </c>
      <c r="H59" s="5">
        <f>VLOOKUP(F59,'[1]210'!F22:H231,3,FALSE)</f>
        <v>200712014</v>
      </c>
      <c r="I59" s="5" t="s">
        <v>19</v>
      </c>
      <c r="J59" s="6" t="s">
        <v>260</v>
      </c>
      <c r="K59" s="5" t="s">
        <v>261</v>
      </c>
      <c r="L59" s="5" t="s">
        <v>166</v>
      </c>
      <c r="M59" s="19"/>
      <c r="N59" s="19"/>
    </row>
    <row r="60" ht="45" customHeight="1" spans="1:14">
      <c r="A60" s="5">
        <v>58</v>
      </c>
      <c r="B60" s="5" t="s">
        <v>75</v>
      </c>
      <c r="C60" s="6" t="s">
        <v>262</v>
      </c>
      <c r="D60" s="5" t="s">
        <v>77</v>
      </c>
      <c r="E60" s="5" t="s">
        <v>98</v>
      </c>
      <c r="F60" s="5" t="s">
        <v>263</v>
      </c>
      <c r="G60" s="5" t="str">
        <f>VLOOKUP(F60,'[1]210'!F52:G261,2,FALSE)</f>
        <v>22级工商</v>
      </c>
      <c r="H60" s="5">
        <f>VLOOKUP(F60,'[1]210'!F23:H232,3,FALSE)</f>
        <v>200704041</v>
      </c>
      <c r="I60" s="5" t="s">
        <v>19</v>
      </c>
      <c r="J60" s="6" t="s">
        <v>264</v>
      </c>
      <c r="K60" s="5" t="s">
        <v>101</v>
      </c>
      <c r="L60" s="5" t="s">
        <v>166</v>
      </c>
      <c r="M60" s="19"/>
      <c r="N60" s="19"/>
    </row>
    <row r="61" ht="45" customHeight="1" spans="1:14">
      <c r="A61" s="5">
        <v>59</v>
      </c>
      <c r="B61" s="5" t="s">
        <v>75</v>
      </c>
      <c r="C61" s="6" t="s">
        <v>265</v>
      </c>
      <c r="D61" s="5" t="s">
        <v>77</v>
      </c>
      <c r="E61" s="5" t="s">
        <v>78</v>
      </c>
      <c r="F61" s="5" t="s">
        <v>266</v>
      </c>
      <c r="G61" s="5" t="str">
        <f>VLOOKUP(F61,'[1]210'!F53:G262,2,FALSE)</f>
        <v>20级金融学</v>
      </c>
      <c r="H61" s="5">
        <f>VLOOKUP(F61,'[1]210'!F24:H233,3,FALSE)</f>
        <v>200712029</v>
      </c>
      <c r="I61" s="5" t="s">
        <v>19</v>
      </c>
      <c r="J61" s="6" t="s">
        <v>267</v>
      </c>
      <c r="K61" s="5" t="s">
        <v>268</v>
      </c>
      <c r="L61" s="5" t="s">
        <v>166</v>
      </c>
      <c r="M61" s="19"/>
      <c r="N61" s="19"/>
    </row>
    <row r="62" ht="45" customHeight="1" spans="1:14">
      <c r="A62" s="5">
        <v>60</v>
      </c>
      <c r="B62" s="5" t="s">
        <v>75</v>
      </c>
      <c r="C62" s="6" t="s">
        <v>269</v>
      </c>
      <c r="D62" s="5" t="s">
        <v>77</v>
      </c>
      <c r="E62" s="5" t="s">
        <v>93</v>
      </c>
      <c r="F62" s="5" t="s">
        <v>270</v>
      </c>
      <c r="G62" s="5" t="str">
        <f>VLOOKUP(F62,'[1]210'!F54:G263,2,FALSE)</f>
        <v> 21级工程</v>
      </c>
      <c r="H62" s="5">
        <f>VLOOKUP(F62,'[1]210'!F25:H234,3,FALSE)</f>
        <v>210701024</v>
      </c>
      <c r="I62" s="5" t="s">
        <v>19</v>
      </c>
      <c r="J62" s="6" t="s">
        <v>271</v>
      </c>
      <c r="K62" s="5" t="s">
        <v>101</v>
      </c>
      <c r="L62" s="5" t="s">
        <v>166</v>
      </c>
      <c r="M62" s="19"/>
      <c r="N62" s="19"/>
    </row>
    <row r="63" ht="45" customHeight="1" spans="1:14">
      <c r="A63" s="5">
        <v>61</v>
      </c>
      <c r="B63" s="5" t="s">
        <v>75</v>
      </c>
      <c r="C63" s="6" t="s">
        <v>272</v>
      </c>
      <c r="D63" s="5" t="s">
        <v>77</v>
      </c>
      <c r="E63" s="5" t="s">
        <v>78</v>
      </c>
      <c r="F63" s="5" t="s">
        <v>273</v>
      </c>
      <c r="G63" s="5" t="str">
        <f>VLOOKUP(F63,'[1]210'!F55:G264,2,FALSE)</f>
        <v>22级土木水利</v>
      </c>
      <c r="H63" s="5">
        <f>VLOOKUP(F63,'[1]210'!F26:H235,3,FALSE)</f>
        <v>220783008</v>
      </c>
      <c r="I63" s="5" t="s">
        <v>27</v>
      </c>
      <c r="J63" s="6" t="s">
        <v>274</v>
      </c>
      <c r="K63" s="5" t="s">
        <v>275</v>
      </c>
      <c r="L63" s="5" t="s">
        <v>166</v>
      </c>
      <c r="M63" s="19"/>
      <c r="N63" s="19"/>
    </row>
    <row r="64" ht="45" customHeight="1" spans="1:14">
      <c r="A64" s="5">
        <v>62</v>
      </c>
      <c r="B64" s="5" t="s">
        <v>75</v>
      </c>
      <c r="C64" s="6" t="s">
        <v>276</v>
      </c>
      <c r="D64" s="5" t="s">
        <v>77</v>
      </c>
      <c r="E64" s="5" t="s">
        <v>78</v>
      </c>
      <c r="F64" s="5" t="s">
        <v>277</v>
      </c>
      <c r="G64" s="5" t="str">
        <f>VLOOKUP(F64,'[1]210'!F56:G265,2,FALSE)</f>
        <v>20级工程管理</v>
      </c>
      <c r="H64" s="5">
        <f>VLOOKUP(F64,'[1]210'!F27:H236,3,FALSE)</f>
        <v>200701056</v>
      </c>
      <c r="I64" s="5" t="s">
        <v>19</v>
      </c>
      <c r="J64" s="6" t="s">
        <v>278</v>
      </c>
      <c r="K64" s="5" t="s">
        <v>279</v>
      </c>
      <c r="L64" s="5" t="s">
        <v>166</v>
      </c>
      <c r="M64" s="19"/>
      <c r="N64" s="19"/>
    </row>
    <row r="65" ht="45" customHeight="1" spans="1:14">
      <c r="A65" s="5">
        <v>63</v>
      </c>
      <c r="B65" s="5" t="s">
        <v>75</v>
      </c>
      <c r="C65" s="6" t="s">
        <v>280</v>
      </c>
      <c r="D65" s="5" t="s">
        <v>77</v>
      </c>
      <c r="E65" s="5" t="s">
        <v>78</v>
      </c>
      <c r="F65" s="5" t="s">
        <v>281</v>
      </c>
      <c r="G65" s="5" t="str">
        <f>VLOOKUP(F65,'[1]210'!F57:G266,2,FALSE)</f>
        <v>20级工程管理</v>
      </c>
      <c r="H65" s="5">
        <f>VLOOKUP(F65,'[1]210'!F28:H237,3,FALSE)</f>
        <v>200701003</v>
      </c>
      <c r="I65" s="5" t="s">
        <v>19</v>
      </c>
      <c r="J65" s="6" t="s">
        <v>282</v>
      </c>
      <c r="K65" s="5" t="s">
        <v>133</v>
      </c>
      <c r="L65" s="5" t="s">
        <v>166</v>
      </c>
      <c r="M65" s="19"/>
      <c r="N65" s="19"/>
    </row>
    <row r="66" ht="45" customHeight="1" spans="1:14">
      <c r="A66" s="5">
        <v>64</v>
      </c>
      <c r="B66" s="5" t="s">
        <v>75</v>
      </c>
      <c r="C66" s="6" t="s">
        <v>283</v>
      </c>
      <c r="D66" s="5" t="s">
        <v>77</v>
      </c>
      <c r="E66" s="5" t="s">
        <v>83</v>
      </c>
      <c r="F66" s="5" t="s">
        <v>284</v>
      </c>
      <c r="G66" s="5" t="str">
        <f>VLOOKUP(F66,'[1]210'!F58:G267,2,FALSE)</f>
        <v>21级国贸</v>
      </c>
      <c r="H66" s="5">
        <f>VLOOKUP(F66,'[1]210'!F29:H238,3,FALSE)</f>
        <v>210711021</v>
      </c>
      <c r="I66" s="5" t="s">
        <v>19</v>
      </c>
      <c r="J66" s="6" t="s">
        <v>285</v>
      </c>
      <c r="K66" s="5" t="s">
        <v>86</v>
      </c>
      <c r="L66" s="5" t="s">
        <v>166</v>
      </c>
      <c r="M66" s="19"/>
      <c r="N66" s="19"/>
    </row>
    <row r="67" ht="45" customHeight="1" spans="1:14">
      <c r="A67" s="5">
        <v>65</v>
      </c>
      <c r="B67" s="5" t="s">
        <v>75</v>
      </c>
      <c r="C67" s="6" t="s">
        <v>286</v>
      </c>
      <c r="D67" s="5" t="s">
        <v>77</v>
      </c>
      <c r="E67" s="5" t="s">
        <v>88</v>
      </c>
      <c r="F67" s="5" t="s">
        <v>287</v>
      </c>
      <c r="G67" s="5" t="str">
        <f>VLOOKUP(F67,'[1]210'!F59:G268,2,FALSE)</f>
        <v>20级造价</v>
      </c>
      <c r="H67" s="5">
        <f>VLOOKUP(F67,'[1]210'!F30:H239,3,FALSE)</f>
        <v>200709035</v>
      </c>
      <c r="I67" s="5" t="s">
        <v>19</v>
      </c>
      <c r="J67" s="6" t="s">
        <v>288</v>
      </c>
      <c r="K67" s="5" t="s">
        <v>289</v>
      </c>
      <c r="L67" s="5" t="s">
        <v>166</v>
      </c>
      <c r="M67" s="19"/>
      <c r="N67" s="19"/>
    </row>
    <row r="68" ht="45" customHeight="1" spans="1:14">
      <c r="A68" s="5">
        <v>66</v>
      </c>
      <c r="B68" s="5" t="s">
        <v>290</v>
      </c>
      <c r="C68" s="6" t="s">
        <v>291</v>
      </c>
      <c r="D68" s="5" t="s">
        <v>77</v>
      </c>
      <c r="E68" s="5" t="s">
        <v>78</v>
      </c>
      <c r="F68" s="5" t="s">
        <v>292</v>
      </c>
      <c r="G68" s="5" t="str">
        <f>VLOOKUP(F68,'[1]210'!F60:G269,2,FALSE)</f>
        <v>21级英语</v>
      </c>
      <c r="H68" s="5">
        <f>VLOOKUP(F68,'[1]210'!F31:H240,3,FALSE)</f>
        <v>210808047</v>
      </c>
      <c r="I68" s="5" t="s">
        <v>19</v>
      </c>
      <c r="J68" s="6" t="s">
        <v>293</v>
      </c>
      <c r="K68" s="5" t="s">
        <v>294</v>
      </c>
      <c r="L68" s="5" t="s">
        <v>166</v>
      </c>
      <c r="M68" s="19"/>
      <c r="N68" s="19"/>
    </row>
    <row r="69" ht="45" customHeight="1" spans="1:14">
      <c r="A69" s="5">
        <v>67</v>
      </c>
      <c r="B69" s="5" t="s">
        <v>209</v>
      </c>
      <c r="C69" s="6" t="s">
        <v>295</v>
      </c>
      <c r="D69" s="5" t="s">
        <v>77</v>
      </c>
      <c r="E69" s="5" t="s">
        <v>78</v>
      </c>
      <c r="F69" s="5" t="s">
        <v>296</v>
      </c>
      <c r="G69" s="5" t="str">
        <f>VLOOKUP(F69,'[1]210'!F61:G270,2,FALSE)</f>
        <v>21级广告学</v>
      </c>
      <c r="H69" s="5">
        <f>VLOOKUP(F69,'[1]210'!F32:H241,3,FALSE)</f>
        <v>180809031</v>
      </c>
      <c r="I69" s="5" t="s">
        <v>19</v>
      </c>
      <c r="J69" s="6" t="s">
        <v>297</v>
      </c>
      <c r="K69" s="5" t="s">
        <v>298</v>
      </c>
      <c r="L69" s="5" t="s">
        <v>166</v>
      </c>
      <c r="M69" s="19"/>
      <c r="N69" s="19"/>
    </row>
    <row r="70" ht="45" customHeight="1" spans="1:14">
      <c r="A70" s="5">
        <v>68</v>
      </c>
      <c r="B70" s="5" t="s">
        <v>209</v>
      </c>
      <c r="C70" s="6" t="s">
        <v>299</v>
      </c>
      <c r="D70" s="5" t="s">
        <v>77</v>
      </c>
      <c r="E70" s="5" t="s">
        <v>83</v>
      </c>
      <c r="F70" s="5" t="s">
        <v>300</v>
      </c>
      <c r="G70" s="5" t="str">
        <f>VLOOKUP(F70,'[1]210'!F62:G271,2,FALSE)</f>
        <v>22级传播</v>
      </c>
      <c r="H70" s="5">
        <f>VLOOKUP(F70,'[1]210'!F33:H242,3,FALSE)</f>
        <v>220616010</v>
      </c>
      <c r="I70" s="5" t="s">
        <v>19</v>
      </c>
      <c r="J70" s="6" t="s">
        <v>301</v>
      </c>
      <c r="K70" s="5" t="s">
        <v>302</v>
      </c>
      <c r="L70" s="5" t="s">
        <v>166</v>
      </c>
      <c r="M70" s="19"/>
      <c r="N70" s="19"/>
    </row>
    <row r="71" ht="45" customHeight="1" spans="1:14">
      <c r="A71" s="5">
        <v>69</v>
      </c>
      <c r="B71" s="5" t="s">
        <v>13</v>
      </c>
      <c r="C71" s="6" t="s">
        <v>303</v>
      </c>
      <c r="D71" s="5" t="s">
        <v>144</v>
      </c>
      <c r="E71" s="5" t="s">
        <v>16</v>
      </c>
      <c r="F71" s="5" t="s">
        <v>304</v>
      </c>
      <c r="G71" s="5" t="str">
        <f>VLOOKUP(F71,'[1]210'!F63:G272,2,FALSE)</f>
        <v>20级机设</v>
      </c>
      <c r="H71" s="5">
        <f>VLOOKUP(F71,'[1]210'!F34:H243,3,FALSE)</f>
        <v>200109148</v>
      </c>
      <c r="I71" s="5" t="s">
        <v>19</v>
      </c>
      <c r="J71" s="6" t="s">
        <v>305</v>
      </c>
      <c r="K71" s="5" t="s">
        <v>306</v>
      </c>
      <c r="L71" s="5" t="s">
        <v>166</v>
      </c>
      <c r="M71" s="19"/>
      <c r="N71" s="19"/>
    </row>
    <row r="72" ht="45" customHeight="1" spans="1:14">
      <c r="A72" s="5">
        <v>70</v>
      </c>
      <c r="B72" s="5" t="s">
        <v>13</v>
      </c>
      <c r="C72" s="6" t="s">
        <v>307</v>
      </c>
      <c r="D72" s="5" t="s">
        <v>144</v>
      </c>
      <c r="E72" s="5" t="s">
        <v>16</v>
      </c>
      <c r="F72" s="5" t="s">
        <v>308</v>
      </c>
      <c r="G72" s="5" t="str">
        <f>VLOOKUP(F72,'[1]210'!F64:G273,2,FALSE)</f>
        <v>21级机器人</v>
      </c>
      <c r="H72" s="5">
        <f>VLOOKUP(F72,'[1]210'!F35:H244,3,FALSE)</f>
        <v>210110005</v>
      </c>
      <c r="I72" s="5" t="s">
        <v>19</v>
      </c>
      <c r="J72" s="6" t="s">
        <v>309</v>
      </c>
      <c r="K72" s="5" t="s">
        <v>310</v>
      </c>
      <c r="L72" s="5" t="s">
        <v>166</v>
      </c>
      <c r="M72" s="19"/>
      <c r="N72" s="19"/>
    </row>
    <row r="73" ht="45" customHeight="1" spans="1:14">
      <c r="A73" s="5">
        <v>71</v>
      </c>
      <c r="B73" s="5" t="s">
        <v>142</v>
      </c>
      <c r="C73" s="6" t="s">
        <v>311</v>
      </c>
      <c r="D73" s="5" t="s">
        <v>144</v>
      </c>
      <c r="E73" s="5" t="s">
        <v>71</v>
      </c>
      <c r="F73" s="5" t="s">
        <v>312</v>
      </c>
      <c r="G73" s="5" t="str">
        <f>VLOOKUP(F73,'[1]210'!F65:G274,2,FALSE)</f>
        <v>20级材料</v>
      </c>
      <c r="H73" s="5">
        <f>VLOOKUP(F73,'[1]210'!F36:H245,3,FALSE)</f>
        <v>200202009</v>
      </c>
      <c r="I73" s="5" t="s">
        <v>19</v>
      </c>
      <c r="J73" s="6" t="s">
        <v>313</v>
      </c>
      <c r="K73" s="5" t="s">
        <v>314</v>
      </c>
      <c r="L73" s="5" t="s">
        <v>166</v>
      </c>
      <c r="M73" s="19"/>
      <c r="N73" s="19"/>
    </row>
    <row r="74" ht="45" customHeight="1" spans="1:14">
      <c r="A74" s="5">
        <v>72</v>
      </c>
      <c r="B74" s="24" t="s">
        <v>148</v>
      </c>
      <c r="C74" s="6" t="s">
        <v>315</v>
      </c>
      <c r="D74" s="5" t="s">
        <v>144</v>
      </c>
      <c r="E74" s="5" t="s">
        <v>71</v>
      </c>
      <c r="F74" s="5" t="s">
        <v>316</v>
      </c>
      <c r="G74" s="5" t="s">
        <v>317</v>
      </c>
      <c r="H74" s="5">
        <f>VLOOKUP(F74,'[1]210'!F37:H246,3,FALSE)</f>
        <v>221803060</v>
      </c>
      <c r="I74" s="5" t="s">
        <v>19</v>
      </c>
      <c r="J74" s="6" t="s">
        <v>318</v>
      </c>
      <c r="K74" s="5" t="s">
        <v>319</v>
      </c>
      <c r="L74" s="5" t="s">
        <v>166</v>
      </c>
      <c r="M74" s="19"/>
      <c r="N74" s="19"/>
    </row>
    <row r="75" ht="45" customHeight="1" spans="1:14">
      <c r="A75" s="5">
        <v>73</v>
      </c>
      <c r="B75" s="5" t="s">
        <v>35</v>
      </c>
      <c r="C75" s="6" t="s">
        <v>320</v>
      </c>
      <c r="D75" s="5" t="s">
        <v>144</v>
      </c>
      <c r="E75" s="5" t="s">
        <v>37</v>
      </c>
      <c r="F75" s="5" t="s">
        <v>321</v>
      </c>
      <c r="G75" s="5" t="str">
        <f>VLOOKUP(F75,'[1]210'!F67:G276,2,FALSE)</f>
        <v>20级软件</v>
      </c>
      <c r="H75" s="5">
        <f>VLOOKUP(F75,'[1]210'!F38:H247,3,FALSE)</f>
        <v>200403008</v>
      </c>
      <c r="I75" s="5" t="s">
        <v>19</v>
      </c>
      <c r="J75" s="6" t="s">
        <v>322</v>
      </c>
      <c r="K75" s="5" t="s">
        <v>323</v>
      </c>
      <c r="L75" s="5" t="s">
        <v>166</v>
      </c>
      <c r="M75" s="19"/>
      <c r="N75" s="19"/>
    </row>
    <row r="76" ht="45" customHeight="1" spans="1:14">
      <c r="A76" s="5">
        <v>74</v>
      </c>
      <c r="B76" s="5" t="s">
        <v>69</v>
      </c>
      <c r="C76" s="6" t="s">
        <v>324</v>
      </c>
      <c r="D76" s="5" t="s">
        <v>144</v>
      </c>
      <c r="E76" s="5" t="s">
        <v>71</v>
      </c>
      <c r="F76" s="5" t="s">
        <v>325</v>
      </c>
      <c r="G76" s="5" t="str">
        <f>VLOOKUP(F76,'[1]210'!F200:G409,2,FALSE)</f>
        <v>21级给排水</v>
      </c>
      <c r="H76" s="5">
        <f>VLOOKUP(F76,'[1]210'!F80:H289,3,FALSE)</f>
        <v>210508027</v>
      </c>
      <c r="I76" s="5" t="s">
        <v>19</v>
      </c>
      <c r="J76" s="6" t="s">
        <v>326</v>
      </c>
      <c r="K76" s="5" t="s">
        <v>327</v>
      </c>
      <c r="L76" s="5" t="s">
        <v>166</v>
      </c>
      <c r="M76" s="19"/>
      <c r="N76" s="19"/>
    </row>
    <row r="77" ht="45" customHeight="1" spans="1:14">
      <c r="A77" s="5">
        <v>75</v>
      </c>
      <c r="B77" s="5" t="s">
        <v>49</v>
      </c>
      <c r="C77" s="16" t="s">
        <v>328</v>
      </c>
      <c r="D77" s="8" t="s">
        <v>77</v>
      </c>
      <c r="E77" s="5" t="s">
        <v>329</v>
      </c>
      <c r="F77" s="5" t="s">
        <v>330</v>
      </c>
      <c r="G77" s="5" t="str">
        <f>VLOOKUP(F77,'[1]210'!F68:G277,2,FALSE)</f>
        <v>21级测控</v>
      </c>
      <c r="H77" s="5">
        <f>VLOOKUP(F77,'[1]210'!F39:H248,3,FALSE)</f>
        <v>20301035</v>
      </c>
      <c r="I77" s="5" t="s">
        <v>19</v>
      </c>
      <c r="J77" s="6" t="s">
        <v>331</v>
      </c>
      <c r="K77" s="5" t="s">
        <v>332</v>
      </c>
      <c r="L77" s="5" t="s">
        <v>333</v>
      </c>
      <c r="M77" s="19"/>
      <c r="N77" s="19"/>
    </row>
    <row r="78" ht="45" customHeight="1" spans="1:14">
      <c r="A78" s="5">
        <v>76</v>
      </c>
      <c r="B78" s="5" t="s">
        <v>49</v>
      </c>
      <c r="C78" s="16" t="s">
        <v>334</v>
      </c>
      <c r="D78" s="8" t="s">
        <v>77</v>
      </c>
      <c r="E78" s="5" t="s">
        <v>93</v>
      </c>
      <c r="F78" s="5" t="s">
        <v>335</v>
      </c>
      <c r="G78" s="5" t="str">
        <f>VLOOKUP(F78,'[1]210'!F69:G278,2,FALSE)</f>
        <v>2019级电气</v>
      </c>
      <c r="H78" s="5">
        <f>VLOOKUP(F78,'[1]210'!F40:H249,3,FALSE)</f>
        <v>190303065</v>
      </c>
      <c r="I78" s="5" t="s">
        <v>19</v>
      </c>
      <c r="J78" s="6" t="s">
        <v>336</v>
      </c>
      <c r="K78" s="5" t="s">
        <v>337</v>
      </c>
      <c r="L78" s="5" t="s">
        <v>333</v>
      </c>
      <c r="M78" s="19"/>
      <c r="N78" s="19"/>
    </row>
    <row r="79" ht="45" customHeight="1" spans="1:14">
      <c r="A79" s="5">
        <v>77</v>
      </c>
      <c r="B79" s="5" t="s">
        <v>49</v>
      </c>
      <c r="C79" s="16" t="s">
        <v>338</v>
      </c>
      <c r="D79" s="8" t="s">
        <v>77</v>
      </c>
      <c r="E79" s="5" t="s">
        <v>78</v>
      </c>
      <c r="F79" s="5" t="s">
        <v>339</v>
      </c>
      <c r="G79" s="5" t="str">
        <f>VLOOKUP(F79,'[1]210'!F70:G279,2,FALSE)</f>
        <v>2019级电气</v>
      </c>
      <c r="H79" s="5">
        <f>VLOOKUP(F79,'[1]210'!F41:H250,3,FALSE)</f>
        <v>190303077</v>
      </c>
      <c r="I79" s="5" t="s">
        <v>19</v>
      </c>
      <c r="J79" s="6" t="s">
        <v>340</v>
      </c>
      <c r="K79" s="5" t="s">
        <v>337</v>
      </c>
      <c r="L79" s="5" t="s">
        <v>333</v>
      </c>
      <c r="M79" s="19"/>
      <c r="N79" s="19"/>
    </row>
    <row r="80" ht="45" customHeight="1" spans="1:14">
      <c r="A80" s="5">
        <v>78</v>
      </c>
      <c r="B80" s="5" t="s">
        <v>49</v>
      </c>
      <c r="C80" s="16" t="s">
        <v>341</v>
      </c>
      <c r="D80" s="8" t="s">
        <v>77</v>
      </c>
      <c r="E80" s="5" t="s">
        <v>78</v>
      </c>
      <c r="F80" s="5" t="s">
        <v>342</v>
      </c>
      <c r="G80" s="5" t="str">
        <f>VLOOKUP(F80,'[1]210'!F71:G280,2,FALSE)</f>
        <v>21级电气</v>
      </c>
      <c r="H80" s="5">
        <f>VLOOKUP(F80,'[1]210'!F42:H251,3,FALSE)</f>
        <v>210303115</v>
      </c>
      <c r="I80" s="5" t="s">
        <v>19</v>
      </c>
      <c r="J80" s="6" t="s">
        <v>343</v>
      </c>
      <c r="K80" s="5" t="s">
        <v>332</v>
      </c>
      <c r="L80" s="5" t="s">
        <v>333</v>
      </c>
      <c r="M80" s="19"/>
      <c r="N80" s="19"/>
    </row>
    <row r="81" ht="45" customHeight="1" spans="1:14">
      <c r="A81" s="5">
        <v>79</v>
      </c>
      <c r="B81" s="5" t="s">
        <v>49</v>
      </c>
      <c r="C81" s="16" t="s">
        <v>344</v>
      </c>
      <c r="D81" s="8" t="s">
        <v>77</v>
      </c>
      <c r="E81" s="5" t="s">
        <v>98</v>
      </c>
      <c r="F81" s="5" t="s">
        <v>345</v>
      </c>
      <c r="G81" s="5" t="str">
        <f>VLOOKUP(F81,'[1]210'!F72:G281,2,FALSE)</f>
        <v>21级自动化</v>
      </c>
      <c r="H81" s="5">
        <f>VLOOKUP(F81,'[1]210'!F43:H252,3,FALSE)</f>
        <v>210302002</v>
      </c>
      <c r="I81" s="5" t="s">
        <v>19</v>
      </c>
      <c r="J81" s="6" t="s">
        <v>346</v>
      </c>
      <c r="K81" s="5" t="s">
        <v>347</v>
      </c>
      <c r="L81" s="5" t="s">
        <v>333</v>
      </c>
      <c r="M81" s="19"/>
      <c r="N81" s="19"/>
    </row>
    <row r="82" ht="45" customHeight="1" spans="1:14">
      <c r="A82" s="5">
        <v>80</v>
      </c>
      <c r="B82" s="5" t="s">
        <v>49</v>
      </c>
      <c r="C82" s="6" t="s">
        <v>348</v>
      </c>
      <c r="D82" s="5" t="s">
        <v>77</v>
      </c>
      <c r="E82" s="5" t="s">
        <v>78</v>
      </c>
      <c r="F82" s="5" t="s">
        <v>349</v>
      </c>
      <c r="G82" s="5" t="str">
        <f>VLOOKUP(F82,'[1]210'!F73:G282,2,FALSE)</f>
        <v>2019级造价</v>
      </c>
      <c r="H82" s="5">
        <f>VLOOKUP(F82,'[1]210'!F44:H253,3,FALSE)</f>
        <v>190709025</v>
      </c>
      <c r="I82" s="5" t="s">
        <v>19</v>
      </c>
      <c r="J82" s="6" t="s">
        <v>350</v>
      </c>
      <c r="K82" s="5" t="s">
        <v>337</v>
      </c>
      <c r="L82" s="5" t="s">
        <v>333</v>
      </c>
      <c r="M82" s="19"/>
      <c r="N82" s="19"/>
    </row>
    <row r="83" ht="45" customHeight="1" spans="1:14">
      <c r="A83" s="5">
        <v>81</v>
      </c>
      <c r="B83" s="5" t="s">
        <v>35</v>
      </c>
      <c r="C83" s="6" t="s">
        <v>351</v>
      </c>
      <c r="D83" s="5" t="s">
        <v>77</v>
      </c>
      <c r="E83" s="5" t="s">
        <v>98</v>
      </c>
      <c r="F83" s="5" t="s">
        <v>352</v>
      </c>
      <c r="G83" s="5" t="str">
        <f>VLOOKUP(F83,'[1]210'!F74:G283,2,FALSE)</f>
        <v>22级计算机</v>
      </c>
      <c r="H83" s="5">
        <f>VLOOKUP(F83,'[1]210'!F45:H254,3,FALSE)</f>
        <v>220401001</v>
      </c>
      <c r="I83" s="5" t="s">
        <v>19</v>
      </c>
      <c r="J83" s="6" t="s">
        <v>353</v>
      </c>
      <c r="K83" s="5" t="s">
        <v>354</v>
      </c>
      <c r="L83" s="5" t="s">
        <v>333</v>
      </c>
      <c r="M83" s="19"/>
      <c r="N83" s="19"/>
    </row>
    <row r="84" ht="45" customHeight="1" spans="1:14">
      <c r="A84" s="5">
        <v>82</v>
      </c>
      <c r="B84" s="5" t="s">
        <v>35</v>
      </c>
      <c r="C84" s="6" t="s">
        <v>355</v>
      </c>
      <c r="D84" s="5" t="s">
        <v>77</v>
      </c>
      <c r="E84" s="5" t="s">
        <v>93</v>
      </c>
      <c r="F84" s="5" t="s">
        <v>356</v>
      </c>
      <c r="G84" s="5" t="str">
        <f>VLOOKUP(F84,'[1]210'!F75:G284,2,FALSE)</f>
        <v>20级软件</v>
      </c>
      <c r="H84" s="5">
        <f>VLOOKUP(F84,'[1]210'!F46:H255,3,FALSE)</f>
        <v>200403003</v>
      </c>
      <c r="I84" s="5" t="s">
        <v>19</v>
      </c>
      <c r="J84" s="6" t="s">
        <v>357</v>
      </c>
      <c r="K84" s="5" t="s">
        <v>323</v>
      </c>
      <c r="L84" s="5" t="s">
        <v>333</v>
      </c>
      <c r="M84" s="19"/>
      <c r="N84" s="19"/>
    </row>
    <row r="85" ht="45" customHeight="1" spans="1:14">
      <c r="A85" s="5">
        <v>83</v>
      </c>
      <c r="B85" s="5" t="s">
        <v>35</v>
      </c>
      <c r="C85" s="6" t="s">
        <v>358</v>
      </c>
      <c r="D85" s="5" t="s">
        <v>77</v>
      </c>
      <c r="E85" s="5" t="s">
        <v>98</v>
      </c>
      <c r="F85" s="5" t="s">
        <v>359</v>
      </c>
      <c r="G85" s="5" t="str">
        <f>VLOOKUP(F85,'[1]210'!F76:G285,2,FALSE)</f>
        <v>21级电子</v>
      </c>
      <c r="H85" s="5">
        <f>VLOOKUP(F85,'[1]210'!F47:H256,3,FALSE)</f>
        <v>210404053</v>
      </c>
      <c r="I85" s="5" t="s">
        <v>19</v>
      </c>
      <c r="J85" s="6" t="s">
        <v>360</v>
      </c>
      <c r="K85" s="5" t="s">
        <v>361</v>
      </c>
      <c r="L85" s="5" t="s">
        <v>333</v>
      </c>
      <c r="M85" s="19"/>
      <c r="N85" s="19"/>
    </row>
    <row r="86" ht="45" customHeight="1" spans="1:14">
      <c r="A86" s="5">
        <v>84</v>
      </c>
      <c r="B86" s="5" t="s">
        <v>75</v>
      </c>
      <c r="C86" s="6" t="s">
        <v>362</v>
      </c>
      <c r="D86" s="5" t="s">
        <v>77</v>
      </c>
      <c r="E86" s="5" t="s">
        <v>83</v>
      </c>
      <c r="F86" s="5" t="s">
        <v>363</v>
      </c>
      <c r="G86" s="5" t="str">
        <f>VLOOKUP(F86,'[1]210'!F77:G286,2,FALSE)</f>
        <v>22级工商</v>
      </c>
      <c r="H86" s="5">
        <f>VLOOKUP(F86,'[1]210'!F48:H257,3,FALSE)</f>
        <v>220710013</v>
      </c>
      <c r="I86" s="5" t="s">
        <v>19</v>
      </c>
      <c r="J86" s="6" t="s">
        <v>364</v>
      </c>
      <c r="K86" s="5" t="s">
        <v>365</v>
      </c>
      <c r="L86" s="5" t="s">
        <v>333</v>
      </c>
      <c r="M86" s="19"/>
      <c r="N86" s="19"/>
    </row>
    <row r="87" ht="45" customHeight="1" spans="1:14">
      <c r="A87" s="5">
        <v>85</v>
      </c>
      <c r="B87" s="5" t="s">
        <v>75</v>
      </c>
      <c r="C87" s="6" t="s">
        <v>366</v>
      </c>
      <c r="D87" s="5" t="s">
        <v>77</v>
      </c>
      <c r="E87" s="5" t="s">
        <v>93</v>
      </c>
      <c r="F87" s="5" t="s">
        <v>367</v>
      </c>
      <c r="G87" s="5" t="str">
        <f>VLOOKUP(F87,'[1]210'!F78:G287,2,FALSE)</f>
        <v>20级工商管理</v>
      </c>
      <c r="H87" s="5">
        <f>VLOOKUP(F87,'[1]210'!F49:H258,3,FALSE)</f>
        <v>200710030</v>
      </c>
      <c r="I87" s="5" t="s">
        <v>19</v>
      </c>
      <c r="J87" s="6" t="s">
        <v>368</v>
      </c>
      <c r="K87" s="5" t="s">
        <v>369</v>
      </c>
      <c r="L87" s="5" t="s">
        <v>333</v>
      </c>
      <c r="M87" s="19"/>
      <c r="N87" s="19"/>
    </row>
    <row r="88" ht="45" customHeight="1" spans="1:14">
      <c r="A88" s="5">
        <v>86</v>
      </c>
      <c r="B88" s="5" t="s">
        <v>75</v>
      </c>
      <c r="C88" s="6" t="s">
        <v>370</v>
      </c>
      <c r="D88" s="5" t="s">
        <v>77</v>
      </c>
      <c r="E88" s="5" t="s">
        <v>83</v>
      </c>
      <c r="F88" s="5" t="s">
        <v>371</v>
      </c>
      <c r="G88" s="5" t="str">
        <f>VLOOKUP(F88,'[1]210'!F79:G288,2,FALSE)</f>
        <v>22级管理科学与工程</v>
      </c>
      <c r="H88" s="5">
        <f>VLOOKUP(F88,'[1]210'!F50:H259,3,FALSE)</f>
        <v>220791001</v>
      </c>
      <c r="I88" s="5" t="s">
        <v>27</v>
      </c>
      <c r="J88" s="6" t="s">
        <v>372</v>
      </c>
      <c r="K88" s="5" t="s">
        <v>109</v>
      </c>
      <c r="L88" s="5" t="s">
        <v>333</v>
      </c>
      <c r="M88" s="19"/>
      <c r="N88" s="19"/>
    </row>
    <row r="89" ht="45" customHeight="1" spans="1:14">
      <c r="A89" s="5">
        <v>87</v>
      </c>
      <c r="B89" s="5" t="s">
        <v>75</v>
      </c>
      <c r="C89" s="6" t="s">
        <v>373</v>
      </c>
      <c r="D89" s="5" t="s">
        <v>77</v>
      </c>
      <c r="E89" s="5" t="s">
        <v>93</v>
      </c>
      <c r="F89" s="5" t="s">
        <v>374</v>
      </c>
      <c r="G89" s="5" t="str">
        <f>VLOOKUP(F89,'[1]210'!F80:G289,2,FALSE)</f>
        <v>21级土木工程</v>
      </c>
      <c r="H89" s="5">
        <f>VLOOKUP(F89,'[1]210'!F51:H260,3,FALSE)</f>
        <v>219809067</v>
      </c>
      <c r="I89" s="5" t="s">
        <v>27</v>
      </c>
      <c r="J89" s="6" t="s">
        <v>375</v>
      </c>
      <c r="K89" s="5" t="s">
        <v>376</v>
      </c>
      <c r="L89" s="5" t="s">
        <v>333</v>
      </c>
      <c r="M89" s="19"/>
      <c r="N89" s="19"/>
    </row>
    <row r="90" ht="45" customHeight="1" spans="1:14">
      <c r="A90" s="5">
        <v>88</v>
      </c>
      <c r="B90" s="5" t="s">
        <v>75</v>
      </c>
      <c r="C90" s="6" t="s">
        <v>377</v>
      </c>
      <c r="D90" s="5" t="s">
        <v>77</v>
      </c>
      <c r="E90" s="5" t="s">
        <v>98</v>
      </c>
      <c r="F90" s="5" t="s">
        <v>378</v>
      </c>
      <c r="G90" s="5" t="str">
        <f>VLOOKUP(F90,'[1]210'!F81:G290,2,FALSE)</f>
        <v>20级国贸</v>
      </c>
      <c r="H90" s="5">
        <f>VLOOKUP(F90,'[1]210'!F52:H261,3,FALSE)</f>
        <v>200711008</v>
      </c>
      <c r="I90" s="5" t="s">
        <v>19</v>
      </c>
      <c r="J90" s="6" t="s">
        <v>379</v>
      </c>
      <c r="K90" s="5" t="s">
        <v>380</v>
      </c>
      <c r="L90" s="5" t="s">
        <v>333</v>
      </c>
      <c r="M90" s="19"/>
      <c r="N90" s="19"/>
    </row>
    <row r="91" ht="45" customHeight="1" spans="1:14">
      <c r="A91" s="5">
        <v>89</v>
      </c>
      <c r="B91" s="5" t="s">
        <v>75</v>
      </c>
      <c r="C91" s="6" t="s">
        <v>381</v>
      </c>
      <c r="D91" s="5" t="s">
        <v>77</v>
      </c>
      <c r="E91" s="5" t="s">
        <v>88</v>
      </c>
      <c r="F91" s="5" t="s">
        <v>382</v>
      </c>
      <c r="G91" s="5" t="str">
        <f>VLOOKUP(F91,'[1]210'!F82:G291,2,FALSE)</f>
        <v>21级会计学</v>
      </c>
      <c r="H91" s="5">
        <f>VLOOKUP(F91,'[1]210'!F53:H262,3,FALSE)</f>
        <v>210704020</v>
      </c>
      <c r="I91" s="5" t="s">
        <v>19</v>
      </c>
      <c r="J91" s="6" t="s">
        <v>383</v>
      </c>
      <c r="K91" s="5" t="s">
        <v>257</v>
      </c>
      <c r="L91" s="5" t="s">
        <v>333</v>
      </c>
      <c r="M91" s="19"/>
      <c r="N91" s="19"/>
    </row>
    <row r="92" ht="45" customHeight="1" spans="1:14">
      <c r="A92" s="5">
        <v>90</v>
      </c>
      <c r="B92" s="5" t="s">
        <v>75</v>
      </c>
      <c r="C92" s="6" t="s">
        <v>384</v>
      </c>
      <c r="D92" s="5" t="s">
        <v>77</v>
      </c>
      <c r="E92" s="5" t="s">
        <v>88</v>
      </c>
      <c r="F92" s="5" t="s">
        <v>385</v>
      </c>
      <c r="G92" s="5" t="str">
        <f>VLOOKUP(F92,'[1]210'!F83:G292,2,FALSE)</f>
        <v>19级经管</v>
      </c>
      <c r="H92" s="5">
        <f>VLOOKUP(F92,'[1]210'!F54:H263,3,FALSE)</f>
        <v>191905028</v>
      </c>
      <c r="I92" s="5" t="s">
        <v>19</v>
      </c>
      <c r="J92" s="6" t="s">
        <v>386</v>
      </c>
      <c r="K92" s="5" t="s">
        <v>387</v>
      </c>
      <c r="L92" s="5" t="s">
        <v>333</v>
      </c>
      <c r="M92" s="19"/>
      <c r="N92" s="19"/>
    </row>
    <row r="93" ht="45" customHeight="1" spans="1:14">
      <c r="A93" s="5">
        <v>91</v>
      </c>
      <c r="B93" s="5" t="s">
        <v>75</v>
      </c>
      <c r="C93" s="6" t="s">
        <v>388</v>
      </c>
      <c r="D93" s="5" t="s">
        <v>77</v>
      </c>
      <c r="E93" s="5" t="s">
        <v>98</v>
      </c>
      <c r="F93" s="5" t="s">
        <v>389</v>
      </c>
      <c r="G93" s="5" t="str">
        <f>VLOOKUP(F93,'[1]210'!F84:G293,2,FALSE)</f>
        <v>21级管科</v>
      </c>
      <c r="H93" s="5">
        <f>VLOOKUP(F93,'[1]210'!F55:H264,3,FALSE)</f>
        <v>219926001</v>
      </c>
      <c r="I93" s="5" t="s">
        <v>27</v>
      </c>
      <c r="J93" s="6" t="s">
        <v>390</v>
      </c>
      <c r="K93" s="5" t="s">
        <v>109</v>
      </c>
      <c r="L93" s="5" t="s">
        <v>333</v>
      </c>
      <c r="M93" s="19"/>
      <c r="N93" s="19"/>
    </row>
    <row r="94" ht="45" customHeight="1" spans="1:14">
      <c r="A94" s="5">
        <v>92</v>
      </c>
      <c r="B94" s="5" t="s">
        <v>75</v>
      </c>
      <c r="C94" s="6" t="s">
        <v>391</v>
      </c>
      <c r="D94" s="5" t="s">
        <v>77</v>
      </c>
      <c r="E94" s="5" t="s">
        <v>98</v>
      </c>
      <c r="F94" s="5" t="s">
        <v>392</v>
      </c>
      <c r="G94" s="5" t="str">
        <f>VLOOKUP(F94,'[1]210'!F85:G294,2,FALSE)</f>
        <v>20级金融</v>
      </c>
      <c r="H94" s="5">
        <f>VLOOKUP(F94,'[1]210'!F56:H265,3,FALSE)</f>
        <v>200712002</v>
      </c>
      <c r="I94" s="5" t="s">
        <v>19</v>
      </c>
      <c r="J94" s="6" t="s">
        <v>393</v>
      </c>
      <c r="K94" s="5" t="s">
        <v>394</v>
      </c>
      <c r="L94" s="5" t="s">
        <v>333</v>
      </c>
      <c r="M94" s="19"/>
      <c r="N94" s="19"/>
    </row>
    <row r="95" ht="45" customHeight="1" spans="1:14">
      <c r="A95" s="5">
        <v>93</v>
      </c>
      <c r="B95" s="5" t="s">
        <v>75</v>
      </c>
      <c r="C95" s="6" t="s">
        <v>395</v>
      </c>
      <c r="D95" s="5" t="s">
        <v>77</v>
      </c>
      <c r="E95" s="5" t="s">
        <v>98</v>
      </c>
      <c r="F95" s="5" t="s">
        <v>396</v>
      </c>
      <c r="G95" s="5" t="str">
        <f>VLOOKUP(F95,'[1]210'!F86:G295,2,FALSE)</f>
        <v>21级会计</v>
      </c>
      <c r="H95" s="5">
        <f>VLOOKUP(F95,'[1]210'!F57:H266,3,FALSE)</f>
        <v>210705005</v>
      </c>
      <c r="I95" s="5" t="s">
        <v>19</v>
      </c>
      <c r="J95" s="6" t="s">
        <v>397</v>
      </c>
      <c r="K95" s="5" t="s">
        <v>398</v>
      </c>
      <c r="L95" s="5" t="s">
        <v>333</v>
      </c>
      <c r="M95" s="19"/>
      <c r="N95" s="19"/>
    </row>
    <row r="96" ht="45" customHeight="1" spans="1:14">
      <c r="A96" s="5">
        <v>94</v>
      </c>
      <c r="B96" s="5" t="s">
        <v>75</v>
      </c>
      <c r="C96" s="6" t="s">
        <v>399</v>
      </c>
      <c r="D96" s="5" t="s">
        <v>77</v>
      </c>
      <c r="E96" s="5" t="s">
        <v>83</v>
      </c>
      <c r="F96" s="5" t="s">
        <v>400</v>
      </c>
      <c r="G96" s="5" t="str">
        <f>VLOOKUP(F96,'[1]210'!F87:G296,2,FALSE)</f>
        <v>21级经济统计学</v>
      </c>
      <c r="H96" s="5">
        <f>VLOOKUP(F96,'[1]210'!F58:H267,3,FALSE)</f>
        <v>210713002</v>
      </c>
      <c r="I96" s="5" t="s">
        <v>19</v>
      </c>
      <c r="J96" s="6" t="s">
        <v>401</v>
      </c>
      <c r="K96" s="5" t="s">
        <v>402</v>
      </c>
      <c r="L96" s="5" t="s">
        <v>333</v>
      </c>
      <c r="M96" s="19"/>
      <c r="N96" s="19"/>
    </row>
    <row r="97" ht="45" customHeight="1" spans="1:14">
      <c r="A97" s="5">
        <v>95</v>
      </c>
      <c r="B97" s="5" t="s">
        <v>75</v>
      </c>
      <c r="C97" s="6" t="s">
        <v>403</v>
      </c>
      <c r="D97" s="5" t="s">
        <v>77</v>
      </c>
      <c r="E97" s="5" t="s">
        <v>98</v>
      </c>
      <c r="F97" s="5" t="s">
        <v>404</v>
      </c>
      <c r="G97" s="5" t="str">
        <f>VLOOKUP(F97,'[1]210'!F88:G297,2,FALSE)</f>
        <v>20级金融学</v>
      </c>
      <c r="H97" s="5">
        <f>VLOOKUP(F97,'[1]210'!F59:H268,3,FALSE)</f>
        <v>200712052</v>
      </c>
      <c r="I97" s="5" t="s">
        <v>19</v>
      </c>
      <c r="J97" s="6" t="s">
        <v>405</v>
      </c>
      <c r="K97" s="5" t="s">
        <v>406</v>
      </c>
      <c r="L97" s="5" t="s">
        <v>333</v>
      </c>
      <c r="M97" s="19"/>
      <c r="N97" s="19"/>
    </row>
    <row r="98" ht="45" customHeight="1" spans="1:14">
      <c r="A98" s="5">
        <v>96</v>
      </c>
      <c r="B98" s="5" t="s">
        <v>75</v>
      </c>
      <c r="C98" s="6" t="s">
        <v>407</v>
      </c>
      <c r="D98" s="5" t="s">
        <v>77</v>
      </c>
      <c r="E98" s="5" t="s">
        <v>83</v>
      </c>
      <c r="F98" s="5" t="s">
        <v>408</v>
      </c>
      <c r="G98" s="5" t="str">
        <f>VLOOKUP(F98,'[1]210'!F89:G298,2,FALSE)</f>
        <v>21级土木工程</v>
      </c>
      <c r="H98" s="5">
        <f>VLOOKUP(F98,'[1]210'!F60:H269,3,FALSE)</f>
        <v>219809072</v>
      </c>
      <c r="I98" s="5" t="s">
        <v>27</v>
      </c>
      <c r="J98" s="6" t="s">
        <v>409</v>
      </c>
      <c r="K98" s="5" t="s">
        <v>275</v>
      </c>
      <c r="L98" s="5" t="s">
        <v>333</v>
      </c>
      <c r="M98" s="19"/>
      <c r="N98" s="19"/>
    </row>
    <row r="99" ht="45" customHeight="1" spans="1:14">
      <c r="A99" s="5">
        <v>97</v>
      </c>
      <c r="B99" s="5" t="s">
        <v>75</v>
      </c>
      <c r="C99" s="6" t="s">
        <v>410</v>
      </c>
      <c r="D99" s="5" t="s">
        <v>77</v>
      </c>
      <c r="E99" s="5" t="s">
        <v>83</v>
      </c>
      <c r="F99" s="5" t="s">
        <v>411</v>
      </c>
      <c r="G99" s="5" t="str">
        <f>VLOOKUP(F99,'[1]210'!F90:G299,2,FALSE)</f>
        <v>20级国贸</v>
      </c>
      <c r="H99" s="5">
        <f>VLOOKUP(F99,'[1]210'!F61:H270,3,FALSE)</f>
        <v>200711019</v>
      </c>
      <c r="I99" s="5" t="s">
        <v>19</v>
      </c>
      <c r="J99" s="6" t="s">
        <v>412</v>
      </c>
      <c r="K99" s="5" t="s">
        <v>413</v>
      </c>
      <c r="L99" s="5" t="s">
        <v>333</v>
      </c>
      <c r="M99" s="19"/>
      <c r="N99" s="19"/>
    </row>
    <row r="100" ht="45" customHeight="1" spans="1:14">
      <c r="A100" s="5">
        <v>98</v>
      </c>
      <c r="B100" s="5" t="s">
        <v>75</v>
      </c>
      <c r="C100" s="6" t="s">
        <v>414</v>
      </c>
      <c r="D100" s="5" t="s">
        <v>77</v>
      </c>
      <c r="E100" s="5" t="s">
        <v>78</v>
      </c>
      <c r="F100" s="5" t="s">
        <v>415</v>
      </c>
      <c r="G100" s="5" t="str">
        <f>VLOOKUP(F100,'[1]210'!F91:G300,2,FALSE)</f>
        <v>20级国贸</v>
      </c>
      <c r="H100" s="5">
        <f>VLOOKUP(F100,'[1]210'!F62:H271,3,FALSE)</f>
        <v>200711021</v>
      </c>
      <c r="I100" s="5" t="s">
        <v>19</v>
      </c>
      <c r="J100" s="6" t="s">
        <v>416</v>
      </c>
      <c r="K100" s="5" t="s">
        <v>417</v>
      </c>
      <c r="L100" s="5" t="s">
        <v>333</v>
      </c>
      <c r="M100" s="19"/>
      <c r="N100" s="19"/>
    </row>
    <row r="101" ht="45" customHeight="1" spans="1:14">
      <c r="A101" s="5">
        <v>99</v>
      </c>
      <c r="B101" s="5" t="s">
        <v>75</v>
      </c>
      <c r="C101" s="6" t="s">
        <v>418</v>
      </c>
      <c r="D101" s="5" t="s">
        <v>77</v>
      </c>
      <c r="E101" s="5" t="s">
        <v>88</v>
      </c>
      <c r="F101" s="5" t="s">
        <v>419</v>
      </c>
      <c r="G101" s="5" t="str">
        <f>VLOOKUP(F101,'[1]210'!F92:G301,2,FALSE)</f>
        <v>20级经济统计学</v>
      </c>
      <c r="H101" s="5">
        <f>VLOOKUP(F101,'[1]210'!F63:H272,3,FALSE)</f>
        <v>200713008</v>
      </c>
      <c r="I101" s="5" t="s">
        <v>19</v>
      </c>
      <c r="J101" s="6" t="s">
        <v>420</v>
      </c>
      <c r="K101" s="5" t="s">
        <v>402</v>
      </c>
      <c r="L101" s="5" t="s">
        <v>333</v>
      </c>
      <c r="M101" s="19"/>
      <c r="N101" s="19"/>
    </row>
    <row r="102" ht="45" customHeight="1" spans="1:14">
      <c r="A102" s="5">
        <v>100</v>
      </c>
      <c r="B102" s="5" t="s">
        <v>75</v>
      </c>
      <c r="C102" s="6" t="s">
        <v>421</v>
      </c>
      <c r="D102" s="5" t="s">
        <v>77</v>
      </c>
      <c r="E102" s="5" t="s">
        <v>83</v>
      </c>
      <c r="F102" s="5" t="s">
        <v>422</v>
      </c>
      <c r="G102" s="5" t="str">
        <f>VLOOKUP(F102,'[1]210'!F93:G302,2,FALSE)</f>
        <v>21级土木工程</v>
      </c>
      <c r="H102" s="5">
        <f>VLOOKUP(F102,'[1]210'!F64:H273,3,FALSE)</f>
        <v>219809071</v>
      </c>
      <c r="I102" s="5" t="s">
        <v>27</v>
      </c>
      <c r="J102" s="6" t="s">
        <v>423</v>
      </c>
      <c r="K102" s="5" t="s">
        <v>424</v>
      </c>
      <c r="L102" s="5" t="s">
        <v>333</v>
      </c>
      <c r="M102" s="19"/>
      <c r="N102" s="19"/>
    </row>
    <row r="103" ht="45" customHeight="1" spans="1:14">
      <c r="A103" s="5">
        <v>101</v>
      </c>
      <c r="B103" s="5" t="s">
        <v>75</v>
      </c>
      <c r="C103" s="6" t="s">
        <v>425</v>
      </c>
      <c r="D103" s="5" t="s">
        <v>77</v>
      </c>
      <c r="E103" s="5" t="s">
        <v>78</v>
      </c>
      <c r="F103" s="5" t="s">
        <v>426</v>
      </c>
      <c r="G103" s="5" t="str">
        <f>VLOOKUP(F103,'[1]210'!F94:G303,2,FALSE)</f>
        <v>21级市场营销</v>
      </c>
      <c r="H103" s="5">
        <f>VLOOKUP(F103,'[1]210'!F65:H274,3,FALSE)</f>
        <v>210704038</v>
      </c>
      <c r="I103" s="5" t="s">
        <v>19</v>
      </c>
      <c r="J103" s="6" t="s">
        <v>427</v>
      </c>
      <c r="K103" s="5" t="s">
        <v>428</v>
      </c>
      <c r="L103" s="5" t="s">
        <v>333</v>
      </c>
      <c r="M103" s="19"/>
      <c r="N103" s="19"/>
    </row>
    <row r="104" ht="45" customHeight="1" spans="1:14">
      <c r="A104" s="5">
        <v>102</v>
      </c>
      <c r="B104" s="5" t="s">
        <v>75</v>
      </c>
      <c r="C104" s="6" t="s">
        <v>429</v>
      </c>
      <c r="D104" s="5" t="s">
        <v>77</v>
      </c>
      <c r="E104" s="5" t="s">
        <v>78</v>
      </c>
      <c r="F104" s="5" t="s">
        <v>430</v>
      </c>
      <c r="G104" s="5" t="str">
        <f>VLOOKUP(F104,'[1]210'!F95:G304,2,FALSE)</f>
        <v>营销212</v>
      </c>
      <c r="H104" s="5">
        <f>VLOOKUP(F104,'[1]210'!F66:H275,3,FALSE)</f>
        <v>210704037</v>
      </c>
      <c r="I104" s="5" t="s">
        <v>19</v>
      </c>
      <c r="J104" s="6" t="s">
        <v>431</v>
      </c>
      <c r="K104" s="5" t="s">
        <v>81</v>
      </c>
      <c r="L104" s="5" t="s">
        <v>333</v>
      </c>
      <c r="M104" s="19"/>
      <c r="N104" s="19"/>
    </row>
    <row r="105" ht="45" customHeight="1" spans="1:14">
      <c r="A105" s="5">
        <v>103</v>
      </c>
      <c r="B105" s="5" t="s">
        <v>75</v>
      </c>
      <c r="C105" s="6" t="s">
        <v>432</v>
      </c>
      <c r="D105" s="5" t="s">
        <v>77</v>
      </c>
      <c r="E105" s="5" t="s">
        <v>83</v>
      </c>
      <c r="F105" s="5" t="s">
        <v>433</v>
      </c>
      <c r="G105" s="5" t="str">
        <f>VLOOKUP(F105,'[1]210'!F96:G305,2,FALSE)</f>
        <v>21级土木工程</v>
      </c>
      <c r="H105" s="5">
        <f>VLOOKUP(F105,'[1]210'!F67:H276,3,FALSE)</f>
        <v>219809073</v>
      </c>
      <c r="I105" s="5" t="s">
        <v>27</v>
      </c>
      <c r="J105" s="6" t="s">
        <v>434</v>
      </c>
      <c r="K105" s="5" t="s">
        <v>435</v>
      </c>
      <c r="L105" s="5" t="s">
        <v>333</v>
      </c>
      <c r="M105" s="19"/>
      <c r="N105" s="19"/>
    </row>
    <row r="106" ht="45" customHeight="1" spans="1:14">
      <c r="A106" s="5">
        <v>104</v>
      </c>
      <c r="B106" s="5" t="s">
        <v>75</v>
      </c>
      <c r="C106" s="6" t="s">
        <v>436</v>
      </c>
      <c r="D106" s="5" t="s">
        <v>77</v>
      </c>
      <c r="E106" s="5" t="s">
        <v>78</v>
      </c>
      <c r="F106" s="5" t="s">
        <v>437</v>
      </c>
      <c r="G106" s="5" t="str">
        <f>VLOOKUP(F106,'[1]210'!F97:G306,2,FALSE)</f>
        <v>20级金融</v>
      </c>
      <c r="H106" s="5">
        <f>VLOOKUP(F106,'[1]210'!F68:H277,3,FALSE)</f>
        <v>200712054</v>
      </c>
      <c r="I106" s="5" t="s">
        <v>19</v>
      </c>
      <c r="J106" s="6" t="s">
        <v>438</v>
      </c>
      <c r="K106" s="5" t="s">
        <v>261</v>
      </c>
      <c r="L106" s="5" t="s">
        <v>333</v>
      </c>
      <c r="M106" s="19"/>
      <c r="N106" s="19"/>
    </row>
    <row r="107" ht="45" customHeight="1" spans="1:14">
      <c r="A107" s="5">
        <v>105</v>
      </c>
      <c r="B107" s="5" t="s">
        <v>75</v>
      </c>
      <c r="C107" s="6" t="s">
        <v>439</v>
      </c>
      <c r="D107" s="5" t="s">
        <v>77</v>
      </c>
      <c r="E107" s="5" t="s">
        <v>88</v>
      </c>
      <c r="F107" s="5" t="s">
        <v>440</v>
      </c>
      <c r="G107" s="5" t="str">
        <f>VLOOKUP(F107,'[1]210'!F98:G307,2,FALSE)</f>
        <v>19级经管</v>
      </c>
      <c r="H107" s="5">
        <f>VLOOKUP(F107,'[1]210'!F69:H278,3,FALSE)</f>
        <v>191905047</v>
      </c>
      <c r="I107" s="5" t="s">
        <v>19</v>
      </c>
      <c r="J107" s="6" t="s">
        <v>441</v>
      </c>
      <c r="K107" s="5" t="s">
        <v>442</v>
      </c>
      <c r="L107" s="5" t="s">
        <v>333</v>
      </c>
      <c r="M107" s="19"/>
      <c r="N107" s="19"/>
    </row>
    <row r="108" ht="45" customHeight="1" spans="1:14">
      <c r="A108" s="5">
        <v>106</v>
      </c>
      <c r="B108" s="5" t="s">
        <v>75</v>
      </c>
      <c r="C108" s="6" t="s">
        <v>443</v>
      </c>
      <c r="D108" s="5" t="s">
        <v>77</v>
      </c>
      <c r="E108" s="5" t="s">
        <v>83</v>
      </c>
      <c r="F108" s="5" t="s">
        <v>444</v>
      </c>
      <c r="G108" s="5" t="str">
        <f>VLOOKUP(F108,'[1]210'!F99:G308,2,FALSE)</f>
        <v>21级工程管理（研）</v>
      </c>
      <c r="H108" s="5">
        <f>VLOOKUP(F108,'[1]210'!F70:H279,3,FALSE)</f>
        <v>219810004</v>
      </c>
      <c r="I108" s="5" t="s">
        <v>27</v>
      </c>
      <c r="J108" s="6" t="s">
        <v>445</v>
      </c>
      <c r="K108" s="5" t="s">
        <v>446</v>
      </c>
      <c r="L108" s="5" t="s">
        <v>333</v>
      </c>
      <c r="M108" s="19"/>
      <c r="N108" s="19"/>
    </row>
    <row r="109" ht="45" customHeight="1" spans="1:14">
      <c r="A109" s="5">
        <v>107</v>
      </c>
      <c r="B109" s="5" t="s">
        <v>75</v>
      </c>
      <c r="C109" s="6" t="s">
        <v>447</v>
      </c>
      <c r="D109" s="5" t="s">
        <v>77</v>
      </c>
      <c r="E109" s="5" t="s">
        <v>98</v>
      </c>
      <c r="F109" s="5" t="s">
        <v>448</v>
      </c>
      <c r="G109" s="5" t="str">
        <f>VLOOKUP(F109,'[1]210'!F100:G309,2,FALSE)</f>
        <v>19级金融</v>
      </c>
      <c r="H109" s="5">
        <f>VLOOKUP(F109,'[1]210'!F71:H280,3,FALSE)</f>
        <v>191905002</v>
      </c>
      <c r="I109" s="5" t="s">
        <v>19</v>
      </c>
      <c r="J109" s="6" t="s">
        <v>449</v>
      </c>
      <c r="K109" s="5" t="s">
        <v>450</v>
      </c>
      <c r="L109" s="5" t="s">
        <v>333</v>
      </c>
      <c r="M109" s="19"/>
      <c r="N109" s="19"/>
    </row>
    <row r="110" ht="45" customHeight="1" spans="1:14">
      <c r="A110" s="5">
        <v>108</v>
      </c>
      <c r="B110" s="5" t="s">
        <v>75</v>
      </c>
      <c r="C110" s="6" t="s">
        <v>451</v>
      </c>
      <c r="D110" s="5" t="s">
        <v>77</v>
      </c>
      <c r="E110" s="5" t="s">
        <v>98</v>
      </c>
      <c r="F110" s="5" t="s">
        <v>452</v>
      </c>
      <c r="G110" s="5" t="str">
        <f>VLOOKUP(F110,'[1]210'!F101:G310,2,FALSE)</f>
        <v>20级工程</v>
      </c>
      <c r="H110" s="5">
        <f>VLOOKUP(F110,'[1]210'!F72:H281,3,FALSE)</f>
        <v>200701015</v>
      </c>
      <c r="I110" s="5" t="s">
        <v>19</v>
      </c>
      <c r="J110" s="6" t="s">
        <v>453</v>
      </c>
      <c r="K110" s="5" t="s">
        <v>101</v>
      </c>
      <c r="L110" s="5" t="s">
        <v>333</v>
      </c>
      <c r="M110" s="19"/>
      <c r="N110" s="19"/>
    </row>
    <row r="111" ht="45" customHeight="1" spans="1:14">
      <c r="A111" s="5">
        <v>109</v>
      </c>
      <c r="B111" s="5" t="s">
        <v>75</v>
      </c>
      <c r="C111" s="6" t="s">
        <v>454</v>
      </c>
      <c r="D111" s="5" t="s">
        <v>77</v>
      </c>
      <c r="E111" s="5" t="s">
        <v>78</v>
      </c>
      <c r="F111" s="5" t="s">
        <v>365</v>
      </c>
      <c r="G111" s="5" t="str">
        <f>VLOOKUP(F111,'[1]210'!F102:G311,2,FALSE)</f>
        <v>22工程管理</v>
      </c>
      <c r="H111" s="5">
        <f>VLOOKUP(F111,'[1]210'!F73:H282,3,FALSE)</f>
        <v>220701025</v>
      </c>
      <c r="I111" s="5" t="s">
        <v>19</v>
      </c>
      <c r="J111" s="6" t="s">
        <v>455</v>
      </c>
      <c r="K111" s="5" t="s">
        <v>456</v>
      </c>
      <c r="L111" s="5" t="s">
        <v>333</v>
      </c>
      <c r="M111" s="19"/>
      <c r="N111" s="19"/>
    </row>
    <row r="112" ht="45" customHeight="1" spans="1:14">
      <c r="A112" s="5">
        <v>110</v>
      </c>
      <c r="B112" s="5" t="s">
        <v>75</v>
      </c>
      <c r="C112" s="6" t="s">
        <v>457</v>
      </c>
      <c r="D112" s="5" t="s">
        <v>77</v>
      </c>
      <c r="E112" s="5" t="s">
        <v>98</v>
      </c>
      <c r="F112" s="5" t="s">
        <v>458</v>
      </c>
      <c r="G112" s="5" t="str">
        <f>VLOOKUP(F112,'[1]210'!F103:G312,2,FALSE)</f>
        <v>20级国贸</v>
      </c>
      <c r="H112" s="5">
        <f>VLOOKUP(F112,'[1]210'!F74:H283,3,FALSE)</f>
        <v>200711029</v>
      </c>
      <c r="I112" s="5" t="s">
        <v>19</v>
      </c>
      <c r="J112" s="6" t="s">
        <v>459</v>
      </c>
      <c r="K112" s="5" t="s">
        <v>460</v>
      </c>
      <c r="L112" s="5" t="s">
        <v>333</v>
      </c>
      <c r="M112" s="19"/>
      <c r="N112" s="19"/>
    </row>
    <row r="113" ht="45" customHeight="1" spans="1:14">
      <c r="A113" s="5">
        <v>111</v>
      </c>
      <c r="B113" s="5" t="s">
        <v>75</v>
      </c>
      <c r="C113" s="6" t="s">
        <v>461</v>
      </c>
      <c r="D113" s="5" t="s">
        <v>77</v>
      </c>
      <c r="E113" s="5" t="s">
        <v>98</v>
      </c>
      <c r="F113" s="5" t="s">
        <v>462</v>
      </c>
      <c r="G113" s="5" t="str">
        <f>VLOOKUP(F113,'[1]210'!F104:G313,2,FALSE)</f>
        <v>19级营销</v>
      </c>
      <c r="H113" s="5">
        <f>VLOOKUP(F113,'[1]210'!F75:H284,3,FALSE)</f>
        <v>190704036</v>
      </c>
      <c r="I113" s="5" t="s">
        <v>19</v>
      </c>
      <c r="J113" s="6" t="s">
        <v>463</v>
      </c>
      <c r="K113" s="5" t="s">
        <v>464</v>
      </c>
      <c r="L113" s="5" t="s">
        <v>333</v>
      </c>
      <c r="M113" s="19"/>
      <c r="N113" s="19"/>
    </row>
    <row r="114" ht="45" customHeight="1" spans="1:14">
      <c r="A114" s="5">
        <v>112</v>
      </c>
      <c r="B114" s="5" t="s">
        <v>465</v>
      </c>
      <c r="C114" s="6" t="s">
        <v>466</v>
      </c>
      <c r="D114" s="5" t="s">
        <v>77</v>
      </c>
      <c r="E114" s="5" t="s">
        <v>83</v>
      </c>
      <c r="F114" s="5" t="s">
        <v>467</v>
      </c>
      <c r="G114" s="5" t="str">
        <f>VLOOKUP(F114,'[1]210'!F105:G314,2,FALSE)</f>
        <v>21级计算</v>
      </c>
      <c r="H114" s="5">
        <f>VLOOKUP(F114,'[1]210'!F76:H285,3,FALSE)</f>
        <v>210901042</v>
      </c>
      <c r="I114" s="5" t="s">
        <v>19</v>
      </c>
      <c r="J114" s="6"/>
      <c r="K114" s="5" t="s">
        <v>468</v>
      </c>
      <c r="L114" s="5" t="s">
        <v>333</v>
      </c>
      <c r="M114" s="19"/>
      <c r="N114" s="19"/>
    </row>
    <row r="115" ht="45" customHeight="1" spans="1:14">
      <c r="A115" s="5">
        <v>113</v>
      </c>
      <c r="B115" s="5" t="s">
        <v>69</v>
      </c>
      <c r="C115" s="6" t="s">
        <v>469</v>
      </c>
      <c r="D115" s="5" t="s">
        <v>77</v>
      </c>
      <c r="E115" s="5" t="s">
        <v>78</v>
      </c>
      <c r="F115" s="5" t="s">
        <v>470</v>
      </c>
      <c r="G115" s="5" t="str">
        <f>VLOOKUP(F115,'[1]210'!F106:G315,2,FALSE)</f>
        <v>20级建筑学</v>
      </c>
      <c r="H115" s="5">
        <f>VLOOKUP(F115,'[1]210'!F77:H286,3,FALSE)</f>
        <v>200510008</v>
      </c>
      <c r="I115" s="5" t="s">
        <v>19</v>
      </c>
      <c r="J115" s="6" t="s">
        <v>471</v>
      </c>
      <c r="K115" s="5" t="s">
        <v>472</v>
      </c>
      <c r="L115" s="5" t="s">
        <v>333</v>
      </c>
      <c r="M115" s="19"/>
      <c r="N115" s="19"/>
    </row>
    <row r="116" ht="45" customHeight="1" spans="1:14">
      <c r="A116" s="5">
        <v>114</v>
      </c>
      <c r="B116" s="5" t="s">
        <v>69</v>
      </c>
      <c r="C116" s="6" t="s">
        <v>473</v>
      </c>
      <c r="D116" s="5" t="s">
        <v>77</v>
      </c>
      <c r="E116" s="5" t="s">
        <v>93</v>
      </c>
      <c r="F116" s="5" t="s">
        <v>474</v>
      </c>
      <c r="G116" s="5" t="str">
        <f>VLOOKUP(F116,'[1]210'!F107:G316,2,FALSE)</f>
        <v>20级给排水</v>
      </c>
      <c r="H116" s="5">
        <f>VLOOKUP(F116,'[1]210'!F78:H287,3,FALSE)</f>
        <v>200508039</v>
      </c>
      <c r="I116" s="5" t="s">
        <v>19</v>
      </c>
      <c r="J116" s="6" t="s">
        <v>475</v>
      </c>
      <c r="K116" s="5"/>
      <c r="L116" s="5" t="s">
        <v>333</v>
      </c>
      <c r="M116" s="19"/>
      <c r="N116" s="19"/>
    </row>
    <row r="117" ht="45" customHeight="1" spans="1:14">
      <c r="A117" s="5">
        <v>115</v>
      </c>
      <c r="B117" s="5" t="s">
        <v>69</v>
      </c>
      <c r="C117" s="6" t="s">
        <v>476</v>
      </c>
      <c r="D117" s="5" t="s">
        <v>77</v>
      </c>
      <c r="E117" s="5" t="s">
        <v>88</v>
      </c>
      <c r="F117" s="5" t="s">
        <v>477</v>
      </c>
      <c r="G117" s="5" t="str">
        <f>VLOOKUP(F117,'[1]210'!F108:G317,2,FALSE)</f>
        <v>20级土木</v>
      </c>
      <c r="H117" s="5">
        <f>VLOOKUP(F117,'[1]210'!F79:H288,3,FALSE)</f>
        <v>200509017</v>
      </c>
      <c r="I117" s="5" t="s">
        <v>19</v>
      </c>
      <c r="J117" s="6" t="s">
        <v>478</v>
      </c>
      <c r="K117" s="5" t="s">
        <v>479</v>
      </c>
      <c r="L117" s="5" t="s">
        <v>333</v>
      </c>
      <c r="M117" s="19"/>
      <c r="N117" s="19"/>
    </row>
    <row r="118" ht="45" customHeight="1" spans="1:14">
      <c r="A118" s="5">
        <v>116</v>
      </c>
      <c r="B118" s="5" t="s">
        <v>69</v>
      </c>
      <c r="C118" s="6" t="s">
        <v>480</v>
      </c>
      <c r="D118" s="5" t="s">
        <v>77</v>
      </c>
      <c r="E118" s="5" t="s">
        <v>78</v>
      </c>
      <c r="F118" s="5" t="s">
        <v>481</v>
      </c>
      <c r="G118" s="5" t="str">
        <f>VLOOKUP(F118,'[1]210'!F109:G318,2,FALSE)</f>
        <v>20级建环</v>
      </c>
      <c r="H118" s="5">
        <f>VLOOKUP(F118,'[1]210'!F80:H289,3,FALSE)</f>
        <v>200506037</v>
      </c>
      <c r="I118" s="5" t="s">
        <v>19</v>
      </c>
      <c r="J118" s="6" t="s">
        <v>482</v>
      </c>
      <c r="K118" s="5"/>
      <c r="L118" s="5" t="s">
        <v>333</v>
      </c>
      <c r="M118" s="19"/>
      <c r="N118" s="19"/>
    </row>
    <row r="119" ht="45" customHeight="1" spans="1:14">
      <c r="A119" s="5">
        <v>117</v>
      </c>
      <c r="B119" s="5" t="s">
        <v>69</v>
      </c>
      <c r="C119" s="6" t="s">
        <v>483</v>
      </c>
      <c r="D119" s="5" t="s">
        <v>77</v>
      </c>
      <c r="E119" s="5" t="s">
        <v>98</v>
      </c>
      <c r="F119" s="5" t="s">
        <v>484</v>
      </c>
      <c r="G119" s="5" t="str">
        <f>VLOOKUP(F119,'[1]210'!F110:G319,2,FALSE)</f>
        <v>21级建环</v>
      </c>
      <c r="H119" s="5">
        <f>VLOOKUP(F119,'[1]210'!F81:H290,3,FALSE)</f>
        <v>210506017</v>
      </c>
      <c r="I119" s="5" t="s">
        <v>19</v>
      </c>
      <c r="J119" s="6" t="s">
        <v>485</v>
      </c>
      <c r="K119" s="5" t="s">
        <v>486</v>
      </c>
      <c r="L119" s="5" t="s">
        <v>333</v>
      </c>
      <c r="M119" s="19"/>
      <c r="N119" s="19"/>
    </row>
    <row r="120" ht="45" customHeight="1" spans="1:14">
      <c r="A120" s="5">
        <v>118</v>
      </c>
      <c r="B120" s="5" t="s">
        <v>69</v>
      </c>
      <c r="C120" s="6" t="s">
        <v>487</v>
      </c>
      <c r="D120" s="5" t="s">
        <v>77</v>
      </c>
      <c r="E120" s="5" t="s">
        <v>83</v>
      </c>
      <c r="F120" s="5" t="s">
        <v>488</v>
      </c>
      <c r="G120" s="5" t="str">
        <f>VLOOKUP(F120,'[1]210'!F111:G320,2,FALSE)</f>
        <v>20级建环</v>
      </c>
      <c r="H120" s="5">
        <f>VLOOKUP(F120,'[1]210'!F82:H291,3,FALSE)</f>
        <v>200506018</v>
      </c>
      <c r="I120" s="5" t="s">
        <v>19</v>
      </c>
      <c r="J120" s="6" t="s">
        <v>489</v>
      </c>
      <c r="K120" s="5" t="s">
        <v>490</v>
      </c>
      <c r="L120" s="5" t="s">
        <v>333</v>
      </c>
      <c r="M120" s="19"/>
      <c r="N120" s="19"/>
    </row>
    <row r="121" ht="45" customHeight="1" spans="1:14">
      <c r="A121" s="5">
        <v>119</v>
      </c>
      <c r="B121" s="5" t="s">
        <v>69</v>
      </c>
      <c r="C121" s="6" t="s">
        <v>491</v>
      </c>
      <c r="D121" s="5" t="s">
        <v>77</v>
      </c>
      <c r="E121" s="5" t="s">
        <v>78</v>
      </c>
      <c r="F121" s="5" t="s">
        <v>492</v>
      </c>
      <c r="G121" s="5" t="str">
        <f>VLOOKUP(F121,'[1]210'!F112:G321,2,FALSE)</f>
        <v>20级建环</v>
      </c>
      <c r="H121" s="5">
        <f>VLOOKUP(F121,'[1]210'!F83:H292,3,FALSE)</f>
        <v>200506025</v>
      </c>
      <c r="I121" s="5" t="s">
        <v>19</v>
      </c>
      <c r="J121" s="6" t="s">
        <v>493</v>
      </c>
      <c r="K121" s="5" t="s">
        <v>494</v>
      </c>
      <c r="L121" s="5" t="s">
        <v>333</v>
      </c>
      <c r="M121" s="19"/>
      <c r="N121" s="19"/>
    </row>
    <row r="122" ht="45" customHeight="1" spans="1:14">
      <c r="A122" s="5">
        <v>120</v>
      </c>
      <c r="B122" s="5" t="s">
        <v>69</v>
      </c>
      <c r="C122" s="6" t="s">
        <v>495</v>
      </c>
      <c r="D122" s="5" t="s">
        <v>77</v>
      </c>
      <c r="E122" s="5" t="s">
        <v>78</v>
      </c>
      <c r="F122" s="5" t="s">
        <v>496</v>
      </c>
      <c r="G122" s="5" t="str">
        <f>VLOOKUP(F122,'[1]210'!F113:G322,2,FALSE)</f>
        <v>20级建筑学</v>
      </c>
      <c r="H122" s="5">
        <f>VLOOKUP(F122,'[1]210'!F84:H293,3,FALSE)</f>
        <v>200510059</v>
      </c>
      <c r="I122" s="5" t="s">
        <v>19</v>
      </c>
      <c r="J122" s="6" t="s">
        <v>497</v>
      </c>
      <c r="K122" s="5" t="s">
        <v>498</v>
      </c>
      <c r="L122" s="5" t="s">
        <v>333</v>
      </c>
      <c r="M122" s="19"/>
      <c r="N122" s="19"/>
    </row>
    <row r="123" ht="45" customHeight="1" spans="1:14">
      <c r="A123" s="5">
        <v>121</v>
      </c>
      <c r="B123" s="5" t="s">
        <v>69</v>
      </c>
      <c r="C123" s="6" t="s">
        <v>499</v>
      </c>
      <c r="D123" s="5" t="s">
        <v>77</v>
      </c>
      <c r="E123" s="5" t="s">
        <v>93</v>
      </c>
      <c r="F123" s="5" t="s">
        <v>500</v>
      </c>
      <c r="G123" s="5" t="str">
        <f>VLOOKUP(F123,'[1]210'!F114:G323,2,FALSE)</f>
        <v>21级土木</v>
      </c>
      <c r="H123" s="5">
        <f>VLOOKUP(F123,'[1]210'!F85:H294,3,FALSE)</f>
        <v>210509126</v>
      </c>
      <c r="I123" s="5" t="s">
        <v>19</v>
      </c>
      <c r="J123" s="6" t="s">
        <v>501</v>
      </c>
      <c r="K123" s="5" t="s">
        <v>502</v>
      </c>
      <c r="L123" s="5" t="s">
        <v>333</v>
      </c>
      <c r="M123" s="19"/>
      <c r="N123" s="19"/>
    </row>
    <row r="124" ht="45" customHeight="1" spans="1:14">
      <c r="A124" s="5">
        <v>122</v>
      </c>
      <c r="B124" s="5" t="s">
        <v>290</v>
      </c>
      <c r="C124" s="6" t="s">
        <v>503</v>
      </c>
      <c r="D124" s="5" t="s">
        <v>77</v>
      </c>
      <c r="E124" s="5" t="s">
        <v>83</v>
      </c>
      <c r="F124" s="5" t="s">
        <v>504</v>
      </c>
      <c r="G124" s="5" t="str">
        <f>VLOOKUP(F124,'[1]210'!F115:G324,2,FALSE)</f>
        <v>22级英语</v>
      </c>
      <c r="H124" s="5">
        <f>VLOOKUP(F124,'[1]210'!F86:H295,3,FALSE)</f>
        <v>220808007</v>
      </c>
      <c r="I124" s="5" t="s">
        <v>19</v>
      </c>
      <c r="J124" s="6" t="s">
        <v>505</v>
      </c>
      <c r="K124" s="5" t="s">
        <v>506</v>
      </c>
      <c r="L124" s="5" t="s">
        <v>333</v>
      </c>
      <c r="M124" s="19"/>
      <c r="N124" s="19"/>
    </row>
    <row r="125" ht="45" customHeight="1" spans="1:14">
      <c r="A125" s="5">
        <v>123</v>
      </c>
      <c r="B125" s="5" t="s">
        <v>290</v>
      </c>
      <c r="C125" s="6" t="s">
        <v>507</v>
      </c>
      <c r="D125" s="5" t="s">
        <v>77</v>
      </c>
      <c r="E125" s="5" t="s">
        <v>83</v>
      </c>
      <c r="F125" s="5" t="s">
        <v>508</v>
      </c>
      <c r="G125" s="5" t="str">
        <f>VLOOKUP(F125,'[1]210'!F116:G325,2,FALSE)</f>
        <v>22级英语</v>
      </c>
      <c r="H125" s="5">
        <f>VLOOKUP(F125,'[1]210'!F87:H296,3,FALSE)</f>
        <v>220808009</v>
      </c>
      <c r="I125" s="5" t="s">
        <v>19</v>
      </c>
      <c r="J125" s="6" t="s">
        <v>509</v>
      </c>
      <c r="K125" s="5" t="s">
        <v>506</v>
      </c>
      <c r="L125" s="5" t="s">
        <v>333</v>
      </c>
      <c r="M125" s="19"/>
      <c r="N125" s="19"/>
    </row>
    <row r="126" ht="45" customHeight="1" spans="1:14">
      <c r="A126" s="5">
        <v>124</v>
      </c>
      <c r="B126" s="5" t="s">
        <v>290</v>
      </c>
      <c r="C126" s="6" t="s">
        <v>510</v>
      </c>
      <c r="D126" s="5" t="s">
        <v>77</v>
      </c>
      <c r="E126" s="5" t="s">
        <v>83</v>
      </c>
      <c r="F126" s="5" t="s">
        <v>511</v>
      </c>
      <c r="G126" s="5" t="str">
        <f>VLOOKUP(F126,'[1]210'!F117:G326,2,FALSE)</f>
        <v>20级英语</v>
      </c>
      <c r="H126" s="5">
        <f>VLOOKUP(F126,'[1]210'!F88:H297,3,FALSE)</f>
        <v>200808009</v>
      </c>
      <c r="I126" s="5" t="s">
        <v>19</v>
      </c>
      <c r="J126" s="6" t="s">
        <v>512</v>
      </c>
      <c r="K126" s="5" t="s">
        <v>513</v>
      </c>
      <c r="L126" s="5" t="s">
        <v>333</v>
      </c>
      <c r="M126" s="19"/>
      <c r="N126" s="19"/>
    </row>
    <row r="127" ht="45" customHeight="1" spans="1:14">
      <c r="A127" s="5">
        <v>125</v>
      </c>
      <c r="B127" s="5" t="s">
        <v>290</v>
      </c>
      <c r="C127" s="6" t="s">
        <v>514</v>
      </c>
      <c r="D127" s="5" t="s">
        <v>77</v>
      </c>
      <c r="E127" s="5" t="s">
        <v>93</v>
      </c>
      <c r="F127" s="5" t="s">
        <v>515</v>
      </c>
      <c r="G127" s="5" t="str">
        <f>VLOOKUP(F127,'[1]210'!F118:G327,2,FALSE)</f>
        <v>20级英语</v>
      </c>
      <c r="H127" s="5">
        <f>VLOOKUP(F127,'[1]210'!F89:H298,3,FALSE)</f>
        <v>200808047</v>
      </c>
      <c r="I127" s="5" t="s">
        <v>19</v>
      </c>
      <c r="J127" s="6" t="s">
        <v>516</v>
      </c>
      <c r="K127" s="5" t="s">
        <v>517</v>
      </c>
      <c r="L127" s="5" t="s">
        <v>333</v>
      </c>
      <c r="M127" s="19"/>
      <c r="N127" s="19"/>
    </row>
    <row r="128" ht="45" customHeight="1" spans="1:14">
      <c r="A128" s="5">
        <v>126</v>
      </c>
      <c r="B128" s="5" t="s">
        <v>209</v>
      </c>
      <c r="C128" s="6" t="s">
        <v>518</v>
      </c>
      <c r="D128" s="5" t="s">
        <v>77</v>
      </c>
      <c r="E128" s="5" t="s">
        <v>98</v>
      </c>
      <c r="F128" s="5" t="s">
        <v>519</v>
      </c>
      <c r="G128" s="5" t="str">
        <f>VLOOKUP(F128,'[1]210'!F119:G328,2,FALSE)</f>
        <v>22传播</v>
      </c>
      <c r="H128" s="5">
        <f>VLOOKUP(F128,'[1]210'!F90:H299,3,FALSE)</f>
        <v>220616046</v>
      </c>
      <c r="I128" s="5" t="s">
        <v>19</v>
      </c>
      <c r="J128" s="6" t="s">
        <v>520</v>
      </c>
      <c r="K128" s="5" t="s">
        <v>302</v>
      </c>
      <c r="L128" s="5" t="s">
        <v>333</v>
      </c>
      <c r="M128" s="19"/>
      <c r="N128" s="19"/>
    </row>
    <row r="129" ht="45" customHeight="1" spans="1:14">
      <c r="A129" s="5">
        <v>127</v>
      </c>
      <c r="B129" s="5" t="s">
        <v>209</v>
      </c>
      <c r="C129" s="6" t="s">
        <v>521</v>
      </c>
      <c r="D129" s="5" t="s">
        <v>77</v>
      </c>
      <c r="E129" s="5" t="s">
        <v>83</v>
      </c>
      <c r="F129" s="5" t="s">
        <v>522</v>
      </c>
      <c r="G129" s="5" t="str">
        <f>VLOOKUP(F129,'[1]210'!F120:G329,2,FALSE)</f>
        <v>22传播</v>
      </c>
      <c r="H129" s="5">
        <f>VLOOKUP(F129,'[1]210'!F91:H300,3,FALSE)</f>
        <v>220616042</v>
      </c>
      <c r="I129" s="5" t="s">
        <v>19</v>
      </c>
      <c r="J129" s="6" t="s">
        <v>523</v>
      </c>
      <c r="K129" s="5" t="s">
        <v>302</v>
      </c>
      <c r="L129" s="5" t="s">
        <v>333</v>
      </c>
      <c r="M129" s="19"/>
      <c r="N129" s="19"/>
    </row>
    <row r="130" ht="45" customHeight="1" spans="1:14">
      <c r="A130" s="5">
        <v>128</v>
      </c>
      <c r="B130" s="5" t="s">
        <v>209</v>
      </c>
      <c r="C130" s="6" t="s">
        <v>524</v>
      </c>
      <c r="D130" s="5" t="s">
        <v>77</v>
      </c>
      <c r="E130" s="5" t="s">
        <v>525</v>
      </c>
      <c r="F130" s="5" t="s">
        <v>526</v>
      </c>
      <c r="G130" s="5" t="str">
        <f>VLOOKUP(F130,'[1]210'!F121:G330,2,FALSE)</f>
        <v>22级传播</v>
      </c>
      <c r="H130" s="5">
        <f>VLOOKUP(F130,'[1]210'!F92:H301,3,FALSE)</f>
        <v>220616044</v>
      </c>
      <c r="I130" s="5" t="s">
        <v>19</v>
      </c>
      <c r="J130" s="6" t="s">
        <v>527</v>
      </c>
      <c r="K130" s="5" t="s">
        <v>528</v>
      </c>
      <c r="L130" s="5" t="s">
        <v>333</v>
      </c>
      <c r="M130" s="19"/>
      <c r="N130" s="19"/>
    </row>
    <row r="131" ht="45" customHeight="1" spans="1:14">
      <c r="A131" s="5">
        <v>129</v>
      </c>
      <c r="B131" s="5" t="s">
        <v>75</v>
      </c>
      <c r="C131" s="6" t="s">
        <v>529</v>
      </c>
      <c r="D131" s="5" t="s">
        <v>77</v>
      </c>
      <c r="E131" s="5" t="s">
        <v>530</v>
      </c>
      <c r="F131" s="5" t="s">
        <v>531</v>
      </c>
      <c r="G131" s="5" t="str">
        <f>VLOOKUP(F131,'[1]210'!F71:G280,2,FALSE)</f>
        <v>2021级</v>
      </c>
      <c r="H131" s="5">
        <f>VLOOKUP(F131,'[1]210'!F71:H280,3,FALSE)</f>
        <v>210711029</v>
      </c>
      <c r="I131" s="5" t="s">
        <v>19</v>
      </c>
      <c r="J131" s="6" t="s">
        <v>532</v>
      </c>
      <c r="K131" s="5" t="s">
        <v>533</v>
      </c>
      <c r="L131" s="5" t="s">
        <v>333</v>
      </c>
      <c r="M131" s="19"/>
      <c r="N131" s="19"/>
    </row>
    <row r="132" ht="45" customHeight="1" spans="1:14">
      <c r="A132" s="5">
        <v>130</v>
      </c>
      <c r="B132" s="5" t="s">
        <v>13</v>
      </c>
      <c r="C132" s="6" t="s">
        <v>534</v>
      </c>
      <c r="D132" s="5" t="s">
        <v>15</v>
      </c>
      <c r="E132" s="5" t="s">
        <v>16</v>
      </c>
      <c r="F132" s="5" t="s">
        <v>535</v>
      </c>
      <c r="G132" s="5" t="s">
        <v>536</v>
      </c>
      <c r="H132" s="5">
        <v>200106021</v>
      </c>
      <c r="I132" s="5" t="s">
        <v>19</v>
      </c>
      <c r="J132" s="6" t="s">
        <v>537</v>
      </c>
      <c r="K132" s="5" t="s">
        <v>538</v>
      </c>
      <c r="L132" s="5" t="s">
        <v>333</v>
      </c>
      <c r="M132" s="19"/>
      <c r="N132" s="19"/>
    </row>
    <row r="133" ht="45" customHeight="1" spans="1:14">
      <c r="A133" s="5">
        <v>131</v>
      </c>
      <c r="B133" s="5" t="s">
        <v>13</v>
      </c>
      <c r="C133" s="6" t="s">
        <v>539</v>
      </c>
      <c r="D133" s="5" t="s">
        <v>15</v>
      </c>
      <c r="E133" s="5" t="s">
        <v>16</v>
      </c>
      <c r="F133" s="5" t="s">
        <v>540</v>
      </c>
      <c r="G133" s="5" t="str">
        <f>VLOOKUP(F133,'[1]210'!F3:G212,2,FALSE)</f>
        <v>20级机械设计制造及其自动化</v>
      </c>
      <c r="H133" s="5">
        <f>VLOOKUP(F133,'[1]210'!F3:H212,3,FALSE)</f>
        <v>200109013</v>
      </c>
      <c r="I133" s="5" t="s">
        <v>19</v>
      </c>
      <c r="J133" s="6" t="s">
        <v>541</v>
      </c>
      <c r="K133" s="5" t="s">
        <v>310</v>
      </c>
      <c r="L133" s="5" t="s">
        <v>333</v>
      </c>
      <c r="M133" s="19"/>
      <c r="N133" s="19"/>
    </row>
    <row r="134" ht="45" customHeight="1" spans="1:14">
      <c r="A134" s="5">
        <v>132</v>
      </c>
      <c r="B134" s="5" t="s">
        <v>13</v>
      </c>
      <c r="C134" s="6" t="s">
        <v>542</v>
      </c>
      <c r="D134" s="5" t="s">
        <v>15</v>
      </c>
      <c r="E134" s="5" t="s">
        <v>16</v>
      </c>
      <c r="F134" s="5" t="s">
        <v>543</v>
      </c>
      <c r="G134" s="5" t="str">
        <f>VLOOKUP(F134,'[1]210'!F4:G213,2,FALSE)</f>
        <v>21级机械</v>
      </c>
      <c r="H134" s="5">
        <f>VLOOKUP(F134,'[1]210'!F4:H213,3,FALSE)</f>
        <v>210109083</v>
      </c>
      <c r="I134" s="5" t="s">
        <v>19</v>
      </c>
      <c r="J134" s="6" t="s">
        <v>544</v>
      </c>
      <c r="K134" s="5" t="s">
        <v>545</v>
      </c>
      <c r="L134" s="5" t="s">
        <v>333</v>
      </c>
      <c r="M134" s="19"/>
      <c r="N134" s="19"/>
    </row>
    <row r="135" ht="45" customHeight="1" spans="1:14">
      <c r="A135" s="5">
        <v>133</v>
      </c>
      <c r="B135" s="5" t="s">
        <v>13</v>
      </c>
      <c r="C135" s="6" t="s">
        <v>546</v>
      </c>
      <c r="D135" s="5" t="s">
        <v>15</v>
      </c>
      <c r="E135" s="5" t="s">
        <v>16</v>
      </c>
      <c r="F135" s="5" t="s">
        <v>547</v>
      </c>
      <c r="G135" s="5" t="str">
        <f>VLOOKUP(F135,'[1]210'!F5:G214,2,FALSE)</f>
        <v>21级机械</v>
      </c>
      <c r="H135" s="5">
        <f>VLOOKUP(F135,'[1]210'!F5:H214,3,FALSE)</f>
        <v>210109070</v>
      </c>
      <c r="I135" s="5" t="s">
        <v>19</v>
      </c>
      <c r="J135" s="6" t="s">
        <v>548</v>
      </c>
      <c r="K135" s="5" t="s">
        <v>545</v>
      </c>
      <c r="L135" s="5" t="s">
        <v>333</v>
      </c>
      <c r="M135" s="19"/>
      <c r="N135" s="19"/>
    </row>
    <row r="136" ht="45" customHeight="1" spans="1:14">
      <c r="A136" s="5">
        <v>134</v>
      </c>
      <c r="B136" s="5" t="s">
        <v>13</v>
      </c>
      <c r="C136" s="6" t="s">
        <v>549</v>
      </c>
      <c r="D136" s="5" t="s">
        <v>15</v>
      </c>
      <c r="E136" s="5" t="s">
        <v>16</v>
      </c>
      <c r="F136" s="5" t="s">
        <v>550</v>
      </c>
      <c r="G136" s="5" t="str">
        <f>VLOOKUP(F136,'[1]210'!F6:G215,2,FALSE)</f>
        <v>21级机械</v>
      </c>
      <c r="H136" s="5">
        <f>VLOOKUP(F136,'[1]210'!F6:H215,3,FALSE)</f>
        <v>210109063</v>
      </c>
      <c r="I136" s="5" t="s">
        <v>19</v>
      </c>
      <c r="J136" s="6" t="s">
        <v>551</v>
      </c>
      <c r="K136" s="5" t="s">
        <v>552</v>
      </c>
      <c r="L136" s="5" t="s">
        <v>333</v>
      </c>
      <c r="M136" s="19"/>
      <c r="N136" s="19"/>
    </row>
    <row r="137" ht="45" customHeight="1" spans="1:14">
      <c r="A137" s="5">
        <v>135</v>
      </c>
      <c r="B137" s="5" t="s">
        <v>13</v>
      </c>
      <c r="C137" s="6" t="s">
        <v>553</v>
      </c>
      <c r="D137" s="5" t="s">
        <v>15</v>
      </c>
      <c r="E137" s="5" t="s">
        <v>329</v>
      </c>
      <c r="F137" s="5" t="s">
        <v>554</v>
      </c>
      <c r="G137" s="5" t="str">
        <f>VLOOKUP(F137,'[1]210'!F7:G216,2,FALSE)</f>
        <v>21级过程</v>
      </c>
      <c r="H137" s="5">
        <f>VLOOKUP(F137,'[1]210'!F7:H216,3,FALSE)</f>
        <v>210106039</v>
      </c>
      <c r="I137" s="5" t="s">
        <v>19</v>
      </c>
      <c r="J137" s="6" t="s">
        <v>555</v>
      </c>
      <c r="K137" s="5" t="s">
        <v>556</v>
      </c>
      <c r="L137" s="5" t="s">
        <v>333</v>
      </c>
      <c r="M137" s="19"/>
      <c r="N137" s="19"/>
    </row>
    <row r="138" ht="45" customHeight="1" spans="1:14">
      <c r="A138" s="5">
        <v>136</v>
      </c>
      <c r="B138" s="12" t="s">
        <v>23</v>
      </c>
      <c r="C138" s="6" t="s">
        <v>557</v>
      </c>
      <c r="D138" s="12" t="s">
        <v>15</v>
      </c>
      <c r="E138" s="5" t="s">
        <v>16</v>
      </c>
      <c r="F138" s="12" t="s">
        <v>558</v>
      </c>
      <c r="G138" s="5" t="str">
        <f>VLOOKUP(F138,'[1]210'!F8:G217,2,FALSE)</f>
        <v>21级车辆</v>
      </c>
      <c r="H138" s="5">
        <f>VLOOKUP(F138,'[1]210'!F8:H217,3,FALSE)</f>
        <v>211201108</v>
      </c>
      <c r="I138" s="5" t="s">
        <v>19</v>
      </c>
      <c r="J138" s="6" t="s">
        <v>559</v>
      </c>
      <c r="K138" s="5" t="s">
        <v>560</v>
      </c>
      <c r="L138" s="5" t="s">
        <v>333</v>
      </c>
      <c r="M138" s="19"/>
      <c r="N138" s="19"/>
    </row>
    <row r="139" ht="45" customHeight="1" spans="1:14">
      <c r="A139" s="5">
        <v>137</v>
      </c>
      <c r="B139" s="5" t="s">
        <v>49</v>
      </c>
      <c r="C139" s="16" t="s">
        <v>561</v>
      </c>
      <c r="D139" s="8" t="s">
        <v>15</v>
      </c>
      <c r="E139" s="5" t="s">
        <v>16</v>
      </c>
      <c r="F139" s="5" t="s">
        <v>562</v>
      </c>
      <c r="G139" s="5" t="str">
        <f>VLOOKUP(F139,'[1]210'!F9:G218,2,FALSE)</f>
        <v>20级电气</v>
      </c>
      <c r="H139" s="5">
        <f>VLOOKUP(F139,'[1]210'!F9:H218,3,FALSE)</f>
        <v>200303128</v>
      </c>
      <c r="I139" s="5" t="s">
        <v>19</v>
      </c>
      <c r="J139" s="6" t="s">
        <v>563</v>
      </c>
      <c r="K139" s="5" t="s">
        <v>564</v>
      </c>
      <c r="L139" s="5" t="s">
        <v>333</v>
      </c>
      <c r="M139" s="19"/>
      <c r="N139" s="19"/>
    </row>
    <row r="140" ht="45" customHeight="1" spans="1:14">
      <c r="A140" s="5">
        <v>138</v>
      </c>
      <c r="B140" s="5" t="s">
        <v>55</v>
      </c>
      <c r="C140" s="6" t="s">
        <v>565</v>
      </c>
      <c r="D140" s="5" t="s">
        <v>15</v>
      </c>
      <c r="E140" s="5" t="s">
        <v>71</v>
      </c>
      <c r="F140" s="5" t="s">
        <v>566</v>
      </c>
      <c r="G140" s="5" t="str">
        <f>VLOOKUP(F140,'[1]210'!F10:G219,2,FALSE)</f>
        <v>（研）22级材料</v>
      </c>
      <c r="H140" s="5">
        <f>VLOOKUP(F140,'[1]210'!F10:H219,3,FALSE)</f>
        <v>220284018</v>
      </c>
      <c r="I140" s="5" t="s">
        <v>27</v>
      </c>
      <c r="J140" s="6" t="s">
        <v>567</v>
      </c>
      <c r="K140" s="5" t="s">
        <v>568</v>
      </c>
      <c r="L140" s="5" t="s">
        <v>333</v>
      </c>
      <c r="M140" s="19"/>
      <c r="N140" s="19"/>
    </row>
    <row r="141" ht="45" customHeight="1" spans="1:14">
      <c r="A141" s="5">
        <v>139</v>
      </c>
      <c r="B141" s="5" t="s">
        <v>55</v>
      </c>
      <c r="C141" s="6" t="s">
        <v>569</v>
      </c>
      <c r="D141" s="5" t="s">
        <v>15</v>
      </c>
      <c r="E141" s="5" t="s">
        <v>71</v>
      </c>
      <c r="F141" s="5" t="s">
        <v>570</v>
      </c>
      <c r="G141" s="5" t="str">
        <f>VLOOKUP(F141,'[1]210'!F11:G220,2,FALSE)</f>
        <v>20级材成</v>
      </c>
      <c r="H141" s="5">
        <f>VLOOKUP(F141,'[1]210'!F11:H220,3,FALSE)</f>
        <v>200201015</v>
      </c>
      <c r="I141" s="5" t="s">
        <v>19</v>
      </c>
      <c r="J141" s="6" t="s">
        <v>571</v>
      </c>
      <c r="K141" s="5" t="s">
        <v>572</v>
      </c>
      <c r="L141" s="5" t="s">
        <v>333</v>
      </c>
      <c r="M141" s="19"/>
      <c r="N141" s="19"/>
    </row>
    <row r="142" ht="45" customHeight="1" spans="1:14">
      <c r="A142" s="5">
        <v>140</v>
      </c>
      <c r="B142" s="5" t="s">
        <v>55</v>
      </c>
      <c r="C142" s="6" t="s">
        <v>573</v>
      </c>
      <c r="D142" s="5" t="s">
        <v>15</v>
      </c>
      <c r="E142" s="5" t="s">
        <v>71</v>
      </c>
      <c r="F142" s="5" t="s">
        <v>574</v>
      </c>
      <c r="G142" s="5" t="str">
        <f>VLOOKUP(F142,'[1]210'!F12:G221,2,FALSE)</f>
        <v>20级材成</v>
      </c>
      <c r="H142" s="5">
        <f>VLOOKUP(F142,'[1]210'!F12:H221,3,FALSE)</f>
        <v>200201052</v>
      </c>
      <c r="I142" s="5" t="s">
        <v>19</v>
      </c>
      <c r="J142" s="6" t="s">
        <v>575</v>
      </c>
      <c r="K142" s="5" t="s">
        <v>576</v>
      </c>
      <c r="L142" s="5" t="s">
        <v>333</v>
      </c>
      <c r="M142" s="19"/>
      <c r="N142" s="19"/>
    </row>
    <row r="143" ht="45" customHeight="1" spans="1:14">
      <c r="A143" s="5">
        <v>141</v>
      </c>
      <c r="B143" s="5" t="s">
        <v>55</v>
      </c>
      <c r="C143" s="6" t="s">
        <v>577</v>
      </c>
      <c r="D143" s="5" t="s">
        <v>15</v>
      </c>
      <c r="E143" s="5" t="s">
        <v>71</v>
      </c>
      <c r="F143" s="5" t="s">
        <v>578</v>
      </c>
      <c r="G143" s="5" t="str">
        <f>VLOOKUP(F143,'[1]210'!F13:G222,2,FALSE)</f>
        <v>20级材成</v>
      </c>
      <c r="H143" s="5">
        <f>VLOOKUP(F143,'[1]210'!F13:H222,3,FALSE)</f>
        <v>200201023</v>
      </c>
      <c r="I143" s="5" t="s">
        <v>19</v>
      </c>
      <c r="J143" s="6" t="s">
        <v>579</v>
      </c>
      <c r="K143" s="5" t="s">
        <v>572</v>
      </c>
      <c r="L143" s="5" t="s">
        <v>333</v>
      </c>
      <c r="M143" s="19"/>
      <c r="N143" s="19"/>
    </row>
    <row r="144" ht="45" customHeight="1" spans="1:14">
      <c r="A144" s="5">
        <v>142</v>
      </c>
      <c r="B144" s="5" t="s">
        <v>69</v>
      </c>
      <c r="C144" s="6" t="s">
        <v>580</v>
      </c>
      <c r="D144" s="5" t="s">
        <v>15</v>
      </c>
      <c r="E144" s="5" t="s">
        <v>16</v>
      </c>
      <c r="F144" s="5" t="s">
        <v>581</v>
      </c>
      <c r="G144" s="5" t="str">
        <f>VLOOKUP(F144,'[1]210'!F14:G223,2,FALSE)</f>
        <v>20级建环</v>
      </c>
      <c r="H144" s="5">
        <f>VLOOKUP(F144,'[1]210'!F14:H223,3,FALSE)</f>
        <v>200506042</v>
      </c>
      <c r="I144" s="5" t="s">
        <v>19</v>
      </c>
      <c r="J144" s="6" t="s">
        <v>582</v>
      </c>
      <c r="K144" s="5" t="s">
        <v>583</v>
      </c>
      <c r="L144" s="5" t="s">
        <v>333</v>
      </c>
      <c r="M144" s="19"/>
      <c r="N144" s="19"/>
    </row>
    <row r="145" ht="45" customHeight="1" spans="1:14">
      <c r="A145" s="5">
        <v>143</v>
      </c>
      <c r="B145" s="5" t="s">
        <v>69</v>
      </c>
      <c r="C145" s="6" t="s">
        <v>584</v>
      </c>
      <c r="D145" s="5" t="s">
        <v>15</v>
      </c>
      <c r="E145" s="5" t="s">
        <v>16</v>
      </c>
      <c r="F145" s="5" t="s">
        <v>585</v>
      </c>
      <c r="G145" s="5" t="str">
        <f>VLOOKUP(F145,'[1]210'!F15:G224,2,FALSE)</f>
        <v>20级建环</v>
      </c>
      <c r="H145" s="5">
        <f>VLOOKUP(F145,'[1]210'!F15:H224,3,FALSE)</f>
        <v>200506054</v>
      </c>
      <c r="I145" s="5" t="s">
        <v>19</v>
      </c>
      <c r="J145" s="6" t="s">
        <v>586</v>
      </c>
      <c r="K145" s="5" t="s">
        <v>587</v>
      </c>
      <c r="L145" s="5" t="s">
        <v>333</v>
      </c>
      <c r="M145" s="19"/>
      <c r="N145" s="19"/>
    </row>
    <row r="146" ht="45" customHeight="1" spans="1:14">
      <c r="A146" s="5">
        <v>144</v>
      </c>
      <c r="B146" s="5" t="s">
        <v>13</v>
      </c>
      <c r="C146" s="6" t="s">
        <v>588</v>
      </c>
      <c r="D146" s="5" t="s">
        <v>43</v>
      </c>
      <c r="E146" s="5" t="s">
        <v>16</v>
      </c>
      <c r="F146" s="5" t="s">
        <v>589</v>
      </c>
      <c r="G146" s="5" t="str">
        <f>VLOOKUP(F146,'[1]210'!F16:G225,2,FALSE)</f>
        <v>21级机设</v>
      </c>
      <c r="H146" s="5">
        <f>VLOOKUP(F146,'[1]210'!F16:H225,3,FALSE)</f>
        <v>210109011</v>
      </c>
      <c r="I146" s="5" t="s">
        <v>19</v>
      </c>
      <c r="J146" s="6" t="s">
        <v>590</v>
      </c>
      <c r="K146" s="5" t="s">
        <v>21</v>
      </c>
      <c r="L146" s="5" t="s">
        <v>333</v>
      </c>
      <c r="M146" s="19"/>
      <c r="N146" s="19"/>
    </row>
    <row r="147" ht="45" customHeight="1" spans="1:14">
      <c r="A147" s="5">
        <v>145</v>
      </c>
      <c r="B147" s="5" t="s">
        <v>13</v>
      </c>
      <c r="C147" s="6" t="s">
        <v>591</v>
      </c>
      <c r="D147" s="5" t="s">
        <v>43</v>
      </c>
      <c r="E147" s="5" t="s">
        <v>16</v>
      </c>
      <c r="F147" s="5" t="s">
        <v>592</v>
      </c>
      <c r="G147" s="5" t="str">
        <f>VLOOKUP(F147,'[1]210'!F17:G226,2,FALSE)</f>
        <v>21级</v>
      </c>
      <c r="H147" s="5">
        <f>VLOOKUP(F147,'[1]210'!F17:H226,3,FALSE)</f>
        <v>210109066</v>
      </c>
      <c r="I147" s="5" t="s">
        <v>19</v>
      </c>
      <c r="J147" s="6" t="s">
        <v>593</v>
      </c>
      <c r="K147" s="5" t="s">
        <v>594</v>
      </c>
      <c r="L147" s="5" t="s">
        <v>333</v>
      </c>
      <c r="M147" s="19"/>
      <c r="N147" s="19"/>
    </row>
    <row r="148" ht="45" customHeight="1" spans="1:14">
      <c r="A148" s="5">
        <v>146</v>
      </c>
      <c r="B148" s="5" t="s">
        <v>13</v>
      </c>
      <c r="C148" s="6" t="s">
        <v>595</v>
      </c>
      <c r="D148" s="5" t="s">
        <v>43</v>
      </c>
      <c r="E148" s="5" t="s">
        <v>16</v>
      </c>
      <c r="F148" s="5" t="s">
        <v>596</v>
      </c>
      <c r="G148" s="5" t="str">
        <f>VLOOKUP(F148,'[1]210'!F18:G227,2,FALSE)</f>
        <v>21级</v>
      </c>
      <c r="H148" s="5">
        <f>VLOOKUP(F148,'[1]210'!F18:H227,3,FALSE)</f>
        <v>210109078</v>
      </c>
      <c r="I148" s="5" t="s">
        <v>19</v>
      </c>
      <c r="J148" s="6" t="s">
        <v>597</v>
      </c>
      <c r="K148" s="5" t="s">
        <v>594</v>
      </c>
      <c r="L148" s="5" t="s">
        <v>333</v>
      </c>
      <c r="M148" s="19"/>
      <c r="N148" s="19"/>
    </row>
    <row r="149" ht="45" customHeight="1" spans="1:14">
      <c r="A149" s="5">
        <v>147</v>
      </c>
      <c r="B149" s="5" t="s">
        <v>13</v>
      </c>
      <c r="C149" s="6" t="s">
        <v>598</v>
      </c>
      <c r="D149" s="5" t="s">
        <v>43</v>
      </c>
      <c r="E149" s="5" t="s">
        <v>16</v>
      </c>
      <c r="F149" s="5" t="s">
        <v>599</v>
      </c>
      <c r="G149" s="5" t="str">
        <f>VLOOKUP(F149,'[1]210'!F19:G228,2,FALSE)</f>
        <v>19级</v>
      </c>
      <c r="H149" s="5">
        <f>VLOOKUP(F149,'[1]210'!F19:H228,3,FALSE)</f>
        <v>190101015</v>
      </c>
      <c r="I149" s="5" t="s">
        <v>19</v>
      </c>
      <c r="J149" s="6" t="s">
        <v>600</v>
      </c>
      <c r="K149" s="5" t="s">
        <v>594</v>
      </c>
      <c r="L149" s="5" t="s">
        <v>333</v>
      </c>
      <c r="M149" s="19"/>
      <c r="N149" s="19"/>
    </row>
    <row r="150" ht="45" customHeight="1" spans="1:14">
      <c r="A150" s="5">
        <v>148</v>
      </c>
      <c r="B150" s="5" t="s">
        <v>13</v>
      </c>
      <c r="C150" s="6" t="s">
        <v>601</v>
      </c>
      <c r="D150" s="5" t="s">
        <v>43</v>
      </c>
      <c r="E150" s="5" t="s">
        <v>16</v>
      </c>
      <c r="F150" s="5" t="s">
        <v>602</v>
      </c>
      <c r="G150" s="5" t="str">
        <f>VLOOKUP(F150,'[1]210'!F20:G229,2,FALSE)</f>
        <v>20级</v>
      </c>
      <c r="H150" s="5">
        <f>VLOOKUP(F150,'[1]210'!F20:H229,3,FALSE)</f>
        <v>200109009</v>
      </c>
      <c r="I150" s="5" t="s">
        <v>19</v>
      </c>
      <c r="J150" s="6" t="s">
        <v>603</v>
      </c>
      <c r="K150" s="5" t="s">
        <v>604</v>
      </c>
      <c r="L150" s="5" t="s">
        <v>333</v>
      </c>
      <c r="M150" s="19"/>
      <c r="N150" s="19"/>
    </row>
    <row r="151" ht="45" customHeight="1" spans="1:14">
      <c r="A151" s="5">
        <v>149</v>
      </c>
      <c r="B151" s="5" t="s">
        <v>13</v>
      </c>
      <c r="C151" s="6" t="s">
        <v>605</v>
      </c>
      <c r="D151" s="5" t="s">
        <v>43</v>
      </c>
      <c r="E151" s="5" t="s">
        <v>16</v>
      </c>
      <c r="F151" s="5" t="s">
        <v>606</v>
      </c>
      <c r="G151" s="5" t="str">
        <f>VLOOKUP(F151,'[1]210'!F21:G230,2,FALSE)</f>
        <v>21级过程</v>
      </c>
      <c r="H151" s="5">
        <f>VLOOKUP(F151,'[1]210'!F21:H230,3,FALSE)</f>
        <v>210106024</v>
      </c>
      <c r="I151" s="5" t="s">
        <v>19</v>
      </c>
      <c r="J151" s="6" t="s">
        <v>607</v>
      </c>
      <c r="K151" s="5" t="s">
        <v>171</v>
      </c>
      <c r="L151" s="5" t="s">
        <v>333</v>
      </c>
      <c r="M151" s="19"/>
      <c r="N151" s="19"/>
    </row>
    <row r="152" ht="45" customHeight="1" spans="1:14">
      <c r="A152" s="5">
        <v>150</v>
      </c>
      <c r="B152" s="5" t="s">
        <v>13</v>
      </c>
      <c r="C152" s="6" t="s">
        <v>608</v>
      </c>
      <c r="D152" s="5" t="s">
        <v>43</v>
      </c>
      <c r="E152" s="5" t="s">
        <v>16</v>
      </c>
      <c r="F152" s="5" t="s">
        <v>609</v>
      </c>
      <c r="G152" s="5" t="str">
        <f>VLOOKUP(F152,'[1]210'!F22:G231,2,FALSE)</f>
        <v>21级机械工程</v>
      </c>
      <c r="H152" s="5">
        <f>VLOOKUP(F152,'[1]210'!F22:H231,3,FALSE)</f>
        <v>219801066</v>
      </c>
      <c r="I152" s="5" t="s">
        <v>27</v>
      </c>
      <c r="J152" s="6" t="s">
        <v>610</v>
      </c>
      <c r="K152" s="5" t="s">
        <v>611</v>
      </c>
      <c r="L152" s="5" t="s">
        <v>333</v>
      </c>
      <c r="M152" s="19"/>
      <c r="N152" s="19"/>
    </row>
    <row r="153" ht="45" customHeight="1" spans="1:14">
      <c r="A153" s="5">
        <v>151</v>
      </c>
      <c r="B153" s="5" t="s">
        <v>13</v>
      </c>
      <c r="C153" s="6" t="s">
        <v>612</v>
      </c>
      <c r="D153" s="5" t="s">
        <v>43</v>
      </c>
      <c r="E153" s="5" t="s">
        <v>16</v>
      </c>
      <c r="F153" s="5" t="s">
        <v>613</v>
      </c>
      <c r="G153" s="5" t="str">
        <f>VLOOKUP(F153,'[1]210'!F23:G232,2,FALSE)</f>
        <v>21级过程</v>
      </c>
      <c r="H153" s="5">
        <f>VLOOKUP(F153,'[1]210'!F23:H232,3,FALSE)</f>
        <v>210106008</v>
      </c>
      <c r="I153" s="5" t="s">
        <v>19</v>
      </c>
      <c r="J153" s="6" t="s">
        <v>614</v>
      </c>
      <c r="K153" s="5" t="s">
        <v>171</v>
      </c>
      <c r="L153" s="5" t="s">
        <v>333</v>
      </c>
      <c r="M153" s="19"/>
      <c r="N153" s="19"/>
    </row>
    <row r="154" ht="45" customHeight="1" spans="1:14">
      <c r="A154" s="5">
        <v>152</v>
      </c>
      <c r="B154" s="5" t="s">
        <v>13</v>
      </c>
      <c r="C154" s="6" t="s">
        <v>615</v>
      </c>
      <c r="D154" s="5" t="s">
        <v>43</v>
      </c>
      <c r="E154" s="5" t="s">
        <v>16</v>
      </c>
      <c r="F154" s="5" t="s">
        <v>616</v>
      </c>
      <c r="G154" s="5" t="str">
        <f>VLOOKUP(F154,'[1]210'!F24:G233,2,FALSE)</f>
        <v>21级过程</v>
      </c>
      <c r="H154" s="5">
        <f>VLOOKUP(F154,'[1]210'!F24:H233,3,FALSE)</f>
        <v>210106028</v>
      </c>
      <c r="I154" s="5" t="s">
        <v>19</v>
      </c>
      <c r="J154" s="6" t="s">
        <v>617</v>
      </c>
      <c r="K154" s="5" t="s">
        <v>171</v>
      </c>
      <c r="L154" s="5" t="s">
        <v>333</v>
      </c>
      <c r="M154" s="19"/>
      <c r="N154" s="19"/>
    </row>
    <row r="155" ht="45" customHeight="1" spans="1:14">
      <c r="A155" s="5">
        <v>153</v>
      </c>
      <c r="B155" s="5" t="s">
        <v>13</v>
      </c>
      <c r="C155" s="6" t="s">
        <v>618</v>
      </c>
      <c r="D155" s="5" t="s">
        <v>43</v>
      </c>
      <c r="E155" s="5" t="s">
        <v>37</v>
      </c>
      <c r="F155" s="5" t="s">
        <v>619</v>
      </c>
      <c r="G155" s="5" t="str">
        <f>VLOOKUP(F155,'[1]210'!F25:G234,2,FALSE)</f>
        <v>21级机电</v>
      </c>
      <c r="H155" s="5">
        <f>VLOOKUP(F155,'[1]210'!F25:H234,3,FALSE)</f>
        <v>210106040</v>
      </c>
      <c r="I155" s="5" t="s">
        <v>19</v>
      </c>
      <c r="J155" s="6" t="s">
        <v>620</v>
      </c>
      <c r="K155" s="5" t="s">
        <v>621</v>
      </c>
      <c r="L155" s="5" t="s">
        <v>333</v>
      </c>
      <c r="M155" s="19"/>
      <c r="N155" s="19"/>
    </row>
    <row r="156" ht="45" customHeight="1" spans="1:14">
      <c r="A156" s="5">
        <v>154</v>
      </c>
      <c r="B156" s="5" t="s">
        <v>23</v>
      </c>
      <c r="C156" s="9" t="s">
        <v>622</v>
      </c>
      <c r="D156" s="5" t="s">
        <v>43</v>
      </c>
      <c r="E156" s="5" t="s">
        <v>37</v>
      </c>
      <c r="F156" s="5" t="s">
        <v>623</v>
      </c>
      <c r="G156" s="5" t="s">
        <v>624</v>
      </c>
      <c r="H156" s="5">
        <v>219802057</v>
      </c>
      <c r="I156" s="5" t="s">
        <v>27</v>
      </c>
      <c r="J156" s="6" t="s">
        <v>625</v>
      </c>
      <c r="K156" s="5" t="s">
        <v>29</v>
      </c>
      <c r="L156" s="5" t="s">
        <v>333</v>
      </c>
      <c r="M156" s="19"/>
      <c r="N156" s="19"/>
    </row>
    <row r="157" ht="45" customHeight="1" spans="1:14">
      <c r="A157" s="5">
        <v>155</v>
      </c>
      <c r="B157" s="5" t="s">
        <v>23</v>
      </c>
      <c r="C157" s="6" t="s">
        <v>626</v>
      </c>
      <c r="D157" s="5" t="s">
        <v>43</v>
      </c>
      <c r="E157" s="5" t="s">
        <v>16</v>
      </c>
      <c r="F157" s="5" t="s">
        <v>627</v>
      </c>
      <c r="G157" s="5" t="str">
        <f>VLOOKUP(F157,'[1]210'!F27:G236,2,FALSE)</f>
        <v>20级新汽</v>
      </c>
      <c r="H157" s="5">
        <f>VLOOKUP(F157,'[1]210'!F27:H236,3,FALSE)</f>
        <v>201208006</v>
      </c>
      <c r="I157" s="5" t="s">
        <v>19</v>
      </c>
      <c r="J157" s="6" t="s">
        <v>628</v>
      </c>
      <c r="K157" s="5" t="s">
        <v>629</v>
      </c>
      <c r="L157" s="5" t="s">
        <v>333</v>
      </c>
      <c r="M157" s="19"/>
      <c r="N157" s="19"/>
    </row>
    <row r="158" ht="45" customHeight="1" spans="1:14">
      <c r="A158" s="5">
        <v>156</v>
      </c>
      <c r="B158" s="5" t="s">
        <v>23</v>
      </c>
      <c r="C158" s="6" t="s">
        <v>630</v>
      </c>
      <c r="D158" s="5" t="s">
        <v>43</v>
      </c>
      <c r="E158" s="5" t="s">
        <v>16</v>
      </c>
      <c r="F158" s="5" t="s">
        <v>631</v>
      </c>
      <c r="G158" s="5" t="str">
        <f>VLOOKUP(F158,'[1]210'!F28:G237,2,FALSE)</f>
        <v>21级交运</v>
      </c>
      <c r="H158" s="5">
        <f>VLOOKUP(F158,'[1]210'!F28:H237,3,FALSE)</f>
        <v>211202030</v>
      </c>
      <c r="I158" s="5" t="s">
        <v>19</v>
      </c>
      <c r="J158" s="6" t="s">
        <v>632</v>
      </c>
      <c r="K158" s="5" t="s">
        <v>633</v>
      </c>
      <c r="L158" s="5" t="s">
        <v>333</v>
      </c>
      <c r="M158" s="19"/>
      <c r="N158" s="19"/>
    </row>
    <row r="159" ht="45" customHeight="1" spans="1:14">
      <c r="A159" s="5">
        <v>157</v>
      </c>
      <c r="B159" s="5" t="s">
        <v>23</v>
      </c>
      <c r="C159" s="6" t="s">
        <v>634</v>
      </c>
      <c r="D159" s="5" t="s">
        <v>43</v>
      </c>
      <c r="E159" s="5" t="s">
        <v>16</v>
      </c>
      <c r="F159" s="5" t="s">
        <v>635</v>
      </c>
      <c r="G159" s="5" t="str">
        <f>VLOOKUP(F159,'[1]210'!F29:G238,2,FALSE)</f>
        <v>21级交运</v>
      </c>
      <c r="H159" s="5">
        <f>VLOOKUP(F159,'[1]210'!F29:H238,3,FALSE)</f>
        <v>211202009</v>
      </c>
      <c r="I159" s="5" t="s">
        <v>19</v>
      </c>
      <c r="J159" s="6" t="s">
        <v>636</v>
      </c>
      <c r="K159" s="5" t="s">
        <v>637</v>
      </c>
      <c r="L159" s="5" t="s">
        <v>333</v>
      </c>
      <c r="M159" s="19"/>
      <c r="N159" s="19"/>
    </row>
    <row r="160" ht="45" customHeight="1" spans="1:14">
      <c r="A160" s="5">
        <v>158</v>
      </c>
      <c r="B160" s="5" t="s">
        <v>23</v>
      </c>
      <c r="C160" s="6" t="s">
        <v>638</v>
      </c>
      <c r="D160" s="5" t="s">
        <v>43</v>
      </c>
      <c r="E160" s="5" t="s">
        <v>16</v>
      </c>
      <c r="F160" s="5" t="s">
        <v>639</v>
      </c>
      <c r="G160" s="5" t="str">
        <f>VLOOKUP(F160,'[1]210'!F30:G239,2,FALSE)</f>
        <v>21级车辆</v>
      </c>
      <c r="H160" s="5">
        <f>VLOOKUP(F160,'[1]210'!F30:H239,3,FALSE)</f>
        <v>211201073</v>
      </c>
      <c r="I160" s="5" t="s">
        <v>19</v>
      </c>
      <c r="J160" s="6" t="s">
        <v>640</v>
      </c>
      <c r="K160" s="5" t="s">
        <v>641</v>
      </c>
      <c r="L160" s="5" t="s">
        <v>333</v>
      </c>
      <c r="M160" s="19"/>
      <c r="N160" s="19"/>
    </row>
    <row r="161" ht="45" customHeight="1" spans="1:14">
      <c r="A161" s="5">
        <v>159</v>
      </c>
      <c r="B161" s="5" t="s">
        <v>642</v>
      </c>
      <c r="C161" s="6" t="s">
        <v>643</v>
      </c>
      <c r="D161" s="5" t="s">
        <v>43</v>
      </c>
      <c r="E161" s="5" t="s">
        <v>16</v>
      </c>
      <c r="F161" s="5" t="s">
        <v>644</v>
      </c>
      <c r="G161" s="5" t="str">
        <f>VLOOKUP(F161,'[1]210'!F31:G240,2,FALSE)</f>
        <v> 21级车辆</v>
      </c>
      <c r="H161" s="5">
        <f>VLOOKUP(F161,'[1]210'!F31:H240,3,FALSE)</f>
        <v>211202038</v>
      </c>
      <c r="I161" s="5" t="s">
        <v>19</v>
      </c>
      <c r="J161" s="6" t="s">
        <v>645</v>
      </c>
      <c r="K161" s="5" t="s">
        <v>646</v>
      </c>
      <c r="L161" s="5" t="s">
        <v>333</v>
      </c>
      <c r="M161" s="19"/>
      <c r="N161" s="19"/>
    </row>
    <row r="162" ht="45" customHeight="1" spans="1:14">
      <c r="A162" s="5">
        <v>160</v>
      </c>
      <c r="B162" s="5" t="s">
        <v>642</v>
      </c>
      <c r="C162" s="6" t="s">
        <v>647</v>
      </c>
      <c r="D162" s="5" t="s">
        <v>43</v>
      </c>
      <c r="E162" s="5" t="s">
        <v>16</v>
      </c>
      <c r="F162" s="5" t="s">
        <v>648</v>
      </c>
      <c r="G162" s="5" t="str">
        <f>VLOOKUP(F162,'[1]210'!F32:G241,2,FALSE)</f>
        <v>21级车辆</v>
      </c>
      <c r="H162" s="5">
        <f>VLOOKUP(F162,'[1]210'!F32:H241,3,FALSE)</f>
        <v>211201101</v>
      </c>
      <c r="I162" s="5" t="s">
        <v>19</v>
      </c>
      <c r="J162" s="6" t="s">
        <v>649</v>
      </c>
      <c r="K162" s="5" t="s">
        <v>633</v>
      </c>
      <c r="L162" s="5" t="s">
        <v>333</v>
      </c>
      <c r="M162" s="19"/>
      <c r="N162" s="19"/>
    </row>
    <row r="163" ht="45" customHeight="1" spans="1:14">
      <c r="A163" s="5">
        <v>161</v>
      </c>
      <c r="B163" s="5" t="s">
        <v>23</v>
      </c>
      <c r="C163" s="6" t="s">
        <v>650</v>
      </c>
      <c r="D163" s="5" t="s">
        <v>43</v>
      </c>
      <c r="E163" s="5" t="s">
        <v>16</v>
      </c>
      <c r="F163" s="5" t="s">
        <v>651</v>
      </c>
      <c r="G163" s="5" t="str">
        <f>VLOOKUP(F163,'[1]210'!F33:G242,2,FALSE)</f>
        <v>20级车辆</v>
      </c>
      <c r="H163" s="5">
        <f>VLOOKUP(F163,'[1]210'!F33:H242,3,FALSE)</f>
        <v>201205002</v>
      </c>
      <c r="I163" s="5" t="s">
        <v>19</v>
      </c>
      <c r="J163" s="6" t="s">
        <v>652</v>
      </c>
      <c r="K163" s="5" t="s">
        <v>641</v>
      </c>
      <c r="L163" s="5" t="s">
        <v>333</v>
      </c>
      <c r="M163" s="19"/>
      <c r="N163" s="19"/>
    </row>
    <row r="164" ht="45" customHeight="1" spans="1:14">
      <c r="A164" s="5">
        <v>162</v>
      </c>
      <c r="B164" s="5" t="s">
        <v>23</v>
      </c>
      <c r="C164" s="6" t="s">
        <v>653</v>
      </c>
      <c r="D164" s="5" t="s">
        <v>43</v>
      </c>
      <c r="E164" s="5" t="s">
        <v>16</v>
      </c>
      <c r="F164" s="5" t="s">
        <v>654</v>
      </c>
      <c r="G164" s="5" t="str">
        <f>VLOOKUP(F164,'[1]210'!F34:G243,2,FALSE)</f>
        <v>22级车辆</v>
      </c>
      <c r="H164" s="5">
        <f>VLOOKUP(F164,'[1]210'!F34:H243,3,FALSE)</f>
        <v>221201124</v>
      </c>
      <c r="I164" s="5" t="s">
        <v>19</v>
      </c>
      <c r="J164" s="6" t="s">
        <v>655</v>
      </c>
      <c r="K164" s="5" t="s">
        <v>637</v>
      </c>
      <c r="L164" s="5" t="s">
        <v>333</v>
      </c>
      <c r="M164" s="19"/>
      <c r="N164" s="19"/>
    </row>
    <row r="165" ht="45" customHeight="1" spans="1:14">
      <c r="A165" s="5">
        <v>163</v>
      </c>
      <c r="B165" s="5" t="s">
        <v>23</v>
      </c>
      <c r="C165" s="6" t="s">
        <v>656</v>
      </c>
      <c r="D165" s="5" t="s">
        <v>43</v>
      </c>
      <c r="E165" s="5" t="s">
        <v>16</v>
      </c>
      <c r="F165" s="5" t="s">
        <v>657</v>
      </c>
      <c r="G165" s="5" t="str">
        <f>VLOOKUP(F165,'[1]210'!F35:G244,2,FALSE)</f>
        <v>21级交运</v>
      </c>
      <c r="H165" s="5">
        <f>VLOOKUP(F165,'[1]210'!F35:H244,3,FALSE)</f>
        <v>211202010</v>
      </c>
      <c r="I165" s="5" t="s">
        <v>19</v>
      </c>
      <c r="J165" s="6" t="s">
        <v>658</v>
      </c>
      <c r="K165" s="5" t="s">
        <v>659</v>
      </c>
      <c r="L165" s="5" t="s">
        <v>333</v>
      </c>
      <c r="M165" s="19"/>
      <c r="N165" s="19"/>
    </row>
    <row r="166" ht="45" customHeight="1" spans="1:14">
      <c r="A166" s="5">
        <v>164</v>
      </c>
      <c r="B166" s="5" t="s">
        <v>23</v>
      </c>
      <c r="C166" s="6" t="s">
        <v>660</v>
      </c>
      <c r="D166" s="5" t="s">
        <v>43</v>
      </c>
      <c r="E166" s="5" t="s">
        <v>16</v>
      </c>
      <c r="F166" s="5" t="s">
        <v>661</v>
      </c>
      <c r="G166" s="5" t="str">
        <f>VLOOKUP(F166,'[1]210'!F36:G245,2,FALSE)</f>
        <v>22级交运</v>
      </c>
      <c r="H166" s="5">
        <f>VLOOKUP(F166,'[1]210'!F36:H245,3,FALSE)</f>
        <v>221202010</v>
      </c>
      <c r="I166" s="5" t="s">
        <v>19</v>
      </c>
      <c r="J166" s="6" t="s">
        <v>662</v>
      </c>
      <c r="K166" s="5" t="s">
        <v>659</v>
      </c>
      <c r="L166" s="5" t="s">
        <v>333</v>
      </c>
      <c r="M166" s="19"/>
      <c r="N166" s="19"/>
    </row>
    <row r="167" ht="45" customHeight="1" spans="1:14">
      <c r="A167" s="5">
        <v>165</v>
      </c>
      <c r="B167" s="5" t="s">
        <v>23</v>
      </c>
      <c r="C167" s="6" t="s">
        <v>663</v>
      </c>
      <c r="D167" s="5" t="s">
        <v>43</v>
      </c>
      <c r="E167" s="5" t="s">
        <v>16</v>
      </c>
      <c r="F167" s="5" t="s">
        <v>664</v>
      </c>
      <c r="G167" s="5" t="str">
        <f>VLOOKUP(F167,'[1]210'!F37:G246,2,FALSE)</f>
        <v>22级交运</v>
      </c>
      <c r="H167" s="5">
        <f>VLOOKUP(F167,'[1]210'!F37:H246,3,FALSE)</f>
        <v>221202012</v>
      </c>
      <c r="I167" s="5" t="s">
        <v>19</v>
      </c>
      <c r="J167" s="6" t="s">
        <v>665</v>
      </c>
      <c r="K167" s="5" t="s">
        <v>666</v>
      </c>
      <c r="L167" s="5" t="s">
        <v>333</v>
      </c>
      <c r="M167" s="19"/>
      <c r="N167" s="19"/>
    </row>
    <row r="168" ht="45" customHeight="1" spans="1:14">
      <c r="A168" s="5">
        <v>166</v>
      </c>
      <c r="B168" s="5" t="s">
        <v>23</v>
      </c>
      <c r="C168" s="6" t="s">
        <v>667</v>
      </c>
      <c r="D168" s="5" t="s">
        <v>43</v>
      </c>
      <c r="E168" s="5" t="s">
        <v>16</v>
      </c>
      <c r="F168" s="5" t="s">
        <v>668</v>
      </c>
      <c r="G168" s="5" t="str">
        <f>VLOOKUP(F168,'[1]210'!F38:G247,2,FALSE)</f>
        <v>21级交运</v>
      </c>
      <c r="H168" s="5">
        <f>VLOOKUP(F168,'[1]210'!F38:H247,3,FALSE)</f>
        <v>211202023</v>
      </c>
      <c r="I168" s="5" t="s">
        <v>19</v>
      </c>
      <c r="J168" s="6" t="s">
        <v>669</v>
      </c>
      <c r="K168" s="5" t="s">
        <v>670</v>
      </c>
      <c r="L168" s="5" t="s">
        <v>333</v>
      </c>
      <c r="M168" s="19"/>
      <c r="N168" s="19"/>
    </row>
    <row r="169" ht="45" customHeight="1" spans="1:14">
      <c r="A169" s="5">
        <v>167</v>
      </c>
      <c r="B169" s="5" t="s">
        <v>142</v>
      </c>
      <c r="C169" s="6" t="s">
        <v>671</v>
      </c>
      <c r="D169" s="5" t="s">
        <v>43</v>
      </c>
      <c r="E169" s="5" t="s">
        <v>16</v>
      </c>
      <c r="F169" s="5" t="s">
        <v>672</v>
      </c>
      <c r="G169" s="5" t="str">
        <f>VLOOKUP(F169,'[1]210'!F39:G248,2,FALSE)</f>
        <v>20级材料</v>
      </c>
      <c r="H169" s="5">
        <f>VLOOKUP(F169,'[1]210'!F39:H248,3,FALSE)</f>
        <v>200202039</v>
      </c>
      <c r="I169" s="5" t="s">
        <v>19</v>
      </c>
      <c r="J169" s="6" t="s">
        <v>673</v>
      </c>
      <c r="K169" s="5" t="s">
        <v>674</v>
      </c>
      <c r="L169" s="5" t="s">
        <v>333</v>
      </c>
      <c r="M169" s="19"/>
      <c r="N169" s="19"/>
    </row>
    <row r="170" ht="45" customHeight="1" spans="1:14">
      <c r="A170" s="5">
        <v>168</v>
      </c>
      <c r="B170" s="5" t="s">
        <v>148</v>
      </c>
      <c r="C170" s="6" t="s">
        <v>675</v>
      </c>
      <c r="D170" s="5" t="s">
        <v>43</v>
      </c>
      <c r="E170" s="5" t="s">
        <v>71</v>
      </c>
      <c r="F170" s="5" t="s">
        <v>676</v>
      </c>
      <c r="G170" s="5" t="str">
        <f>VLOOKUP(F170,'[1]210'!F40:G249,2,FALSE)</f>
        <v>20级环境</v>
      </c>
      <c r="H170" s="5">
        <f>VLOOKUP(F170,'[1]210'!F40:H249,3,FALSE)</f>
        <v>201808029</v>
      </c>
      <c r="I170" s="5" t="s">
        <v>19</v>
      </c>
      <c r="J170" s="6" t="s">
        <v>677</v>
      </c>
      <c r="K170" s="5" t="s">
        <v>678</v>
      </c>
      <c r="L170" s="5" t="s">
        <v>333</v>
      </c>
      <c r="M170" s="19"/>
      <c r="N170" s="19"/>
    </row>
    <row r="171" ht="45" customHeight="1" spans="1:14">
      <c r="A171" s="5">
        <v>169</v>
      </c>
      <c r="B171" s="5" t="s">
        <v>148</v>
      </c>
      <c r="C171" s="6" t="s">
        <v>679</v>
      </c>
      <c r="D171" s="5" t="s">
        <v>43</v>
      </c>
      <c r="E171" s="5" t="s">
        <v>329</v>
      </c>
      <c r="F171" s="5" t="s">
        <v>680</v>
      </c>
      <c r="G171" s="5" t="str">
        <f>VLOOKUP(F171,'[1]210'!F41:G250,2,FALSE)</f>
        <v>22级环科</v>
      </c>
      <c r="H171" s="5">
        <f>VLOOKUP(F171,'[1]210'!F41:H250,3,FALSE)</f>
        <v>221891007</v>
      </c>
      <c r="I171" s="5" t="s">
        <v>27</v>
      </c>
      <c r="J171" s="6" t="s">
        <v>681</v>
      </c>
      <c r="K171" s="5" t="s">
        <v>682</v>
      </c>
      <c r="L171" s="5" t="s">
        <v>333</v>
      </c>
      <c r="M171" s="19"/>
      <c r="N171" s="19"/>
    </row>
    <row r="172" ht="45" customHeight="1" spans="1:14">
      <c r="A172" s="5">
        <v>170</v>
      </c>
      <c r="B172" s="5" t="s">
        <v>49</v>
      </c>
      <c r="C172" s="6" t="s">
        <v>683</v>
      </c>
      <c r="D172" s="5" t="s">
        <v>43</v>
      </c>
      <c r="E172" s="5" t="s">
        <v>16</v>
      </c>
      <c r="F172" s="5" t="s">
        <v>684</v>
      </c>
      <c r="G172" s="5" t="str">
        <f>VLOOKUP(F172,'[1]210'!F42:G251,2,FALSE)</f>
        <v>22级电气</v>
      </c>
      <c r="H172" s="5">
        <f>VLOOKUP(F172,'[1]210'!F42:H251,3,FALSE)</f>
        <v>220303108</v>
      </c>
      <c r="I172" s="5" t="s">
        <v>19</v>
      </c>
      <c r="J172" s="6" t="s">
        <v>685</v>
      </c>
      <c r="K172" s="5" t="s">
        <v>686</v>
      </c>
      <c r="L172" s="5" t="s">
        <v>333</v>
      </c>
      <c r="M172" s="19"/>
      <c r="N172" s="19"/>
    </row>
    <row r="173" ht="45" customHeight="1" spans="1:14">
      <c r="A173" s="5">
        <v>171</v>
      </c>
      <c r="B173" s="5" t="s">
        <v>49</v>
      </c>
      <c r="C173" s="16" t="s">
        <v>687</v>
      </c>
      <c r="D173" s="8" t="s">
        <v>43</v>
      </c>
      <c r="E173" s="5" t="s">
        <v>16</v>
      </c>
      <c r="F173" s="5" t="s">
        <v>688</v>
      </c>
      <c r="G173" s="5" t="str">
        <f>VLOOKUP(F173,'[1]210'!F43:G252,2,FALSE)</f>
        <v>22级控制科学与工程</v>
      </c>
      <c r="H173" s="5">
        <f>VLOOKUP(F173,'[1]210'!F43:H252,3,FALSE)</f>
        <v>220392005</v>
      </c>
      <c r="I173" s="5" t="s">
        <v>27</v>
      </c>
      <c r="J173" s="6" t="s">
        <v>689</v>
      </c>
      <c r="K173" s="5" t="s">
        <v>690</v>
      </c>
      <c r="L173" s="5" t="s">
        <v>333</v>
      </c>
      <c r="M173" s="19"/>
      <c r="N173" s="19"/>
    </row>
    <row r="174" ht="45" customHeight="1" spans="1:14">
      <c r="A174" s="5">
        <v>172</v>
      </c>
      <c r="B174" s="5" t="s">
        <v>49</v>
      </c>
      <c r="C174" s="16" t="s">
        <v>691</v>
      </c>
      <c r="D174" s="8" t="s">
        <v>43</v>
      </c>
      <c r="E174" s="5" t="s">
        <v>16</v>
      </c>
      <c r="F174" s="5" t="s">
        <v>562</v>
      </c>
      <c r="G174" s="5" t="str">
        <f>VLOOKUP(F174,'[1]210'!F44:G253,2,FALSE)</f>
        <v>20级电气</v>
      </c>
      <c r="H174" s="5">
        <f>VLOOKUP(F174,'[1]210'!F44:H253,3,FALSE)</f>
        <v>200303128</v>
      </c>
      <c r="I174" s="5" t="s">
        <v>19</v>
      </c>
      <c r="J174" s="6" t="s">
        <v>692</v>
      </c>
      <c r="K174" s="5" t="s">
        <v>564</v>
      </c>
      <c r="L174" s="5" t="s">
        <v>333</v>
      </c>
      <c r="M174" s="19"/>
      <c r="N174" s="19"/>
    </row>
    <row r="175" ht="45" customHeight="1" spans="1:14">
      <c r="A175" s="5">
        <v>173</v>
      </c>
      <c r="B175" s="5" t="s">
        <v>49</v>
      </c>
      <c r="C175" s="16" t="s">
        <v>693</v>
      </c>
      <c r="D175" s="8" t="s">
        <v>43</v>
      </c>
      <c r="E175" s="5" t="s">
        <v>37</v>
      </c>
      <c r="F175" s="5" t="s">
        <v>694</v>
      </c>
      <c r="G175" s="5" t="str">
        <f>VLOOKUP(F175,'[1]210'!F45:G254,2,FALSE)</f>
        <v>21级电气</v>
      </c>
      <c r="H175" s="5">
        <f>VLOOKUP(F175,'[1]210'!F45:H254,3,FALSE)</f>
        <v>219805006</v>
      </c>
      <c r="I175" s="5" t="s">
        <v>27</v>
      </c>
      <c r="J175" s="6" t="s">
        <v>695</v>
      </c>
      <c r="K175" s="5" t="s">
        <v>696</v>
      </c>
      <c r="L175" s="5" t="s">
        <v>333</v>
      </c>
      <c r="M175" s="19"/>
      <c r="N175" s="19"/>
    </row>
    <row r="176" ht="45" customHeight="1" spans="1:14">
      <c r="A176" s="5">
        <v>174</v>
      </c>
      <c r="B176" s="5" t="s">
        <v>49</v>
      </c>
      <c r="C176" s="16" t="s">
        <v>697</v>
      </c>
      <c r="D176" s="8" t="s">
        <v>43</v>
      </c>
      <c r="E176" s="5" t="s">
        <v>37</v>
      </c>
      <c r="F176" s="5" t="s">
        <v>698</v>
      </c>
      <c r="G176" s="5" t="str">
        <f>VLOOKUP(F176,'[1]210'!F46:G255,2,FALSE)</f>
        <v>21级研电气</v>
      </c>
      <c r="H176" s="5">
        <f>VLOOKUP(F176,'[1]210'!F46:H255,3,FALSE)</f>
        <v>219805018</v>
      </c>
      <c r="I176" s="5" t="s">
        <v>27</v>
      </c>
      <c r="J176" s="6" t="s">
        <v>699</v>
      </c>
      <c r="K176" s="5" t="s">
        <v>700</v>
      </c>
      <c r="L176" s="5" t="s">
        <v>333</v>
      </c>
      <c r="M176" s="19"/>
      <c r="N176" s="19"/>
    </row>
    <row r="177" ht="45" customHeight="1" spans="1:14">
      <c r="A177" s="5">
        <v>175</v>
      </c>
      <c r="B177" s="5" t="s">
        <v>49</v>
      </c>
      <c r="C177" s="16" t="s">
        <v>701</v>
      </c>
      <c r="D177" s="8" t="s">
        <v>43</v>
      </c>
      <c r="E177" s="5" t="s">
        <v>37</v>
      </c>
      <c r="F177" s="5" t="s">
        <v>702</v>
      </c>
      <c r="G177" s="5" t="str">
        <f>VLOOKUP(F177,'[1]210'!F47:G256,2,FALSE)</f>
        <v>21级电子信息</v>
      </c>
      <c r="H177" s="5">
        <f>VLOOKUP(F177,'[1]210'!F47:H256,3,FALSE)</f>
        <v>219804026</v>
      </c>
      <c r="I177" s="5" t="s">
        <v>27</v>
      </c>
      <c r="J177" s="6" t="s">
        <v>703</v>
      </c>
      <c r="K177" s="5" t="s">
        <v>696</v>
      </c>
      <c r="L177" s="5" t="s">
        <v>333</v>
      </c>
      <c r="M177" s="19"/>
      <c r="N177" s="19"/>
    </row>
    <row r="178" ht="45" customHeight="1" spans="1:14">
      <c r="A178" s="5">
        <v>176</v>
      </c>
      <c r="B178" s="5" t="s">
        <v>49</v>
      </c>
      <c r="C178" s="6" t="s">
        <v>704</v>
      </c>
      <c r="D178" s="5" t="s">
        <v>43</v>
      </c>
      <c r="E178" s="5" t="s">
        <v>16</v>
      </c>
      <c r="F178" s="5" t="s">
        <v>705</v>
      </c>
      <c r="G178" s="5" t="str">
        <f>VLOOKUP(F178,'[1]210'!F48:G257,2,FALSE)</f>
        <v>20级测控技术与仪器</v>
      </c>
      <c r="H178" s="5">
        <f>VLOOKUP(F178,'[1]210'!F48:H257,3,FALSE)</f>
        <v>200301022</v>
      </c>
      <c r="I178" s="5" t="s">
        <v>19</v>
      </c>
      <c r="J178" s="6" t="s">
        <v>706</v>
      </c>
      <c r="K178" s="5" t="s">
        <v>707</v>
      </c>
      <c r="L178" s="5" t="s">
        <v>333</v>
      </c>
      <c r="M178" s="19"/>
      <c r="N178" s="19"/>
    </row>
    <row r="179" ht="45" customHeight="1" spans="1:14">
      <c r="A179" s="5">
        <v>177</v>
      </c>
      <c r="B179" s="5" t="s">
        <v>49</v>
      </c>
      <c r="C179" s="6" t="s">
        <v>708</v>
      </c>
      <c r="D179" s="5" t="s">
        <v>43</v>
      </c>
      <c r="E179" s="5" t="s">
        <v>16</v>
      </c>
      <c r="F179" s="5" t="s">
        <v>709</v>
      </c>
      <c r="G179" s="5" t="str">
        <f>VLOOKUP(F179,'[1]210'!F49:G258,2,FALSE)</f>
        <v>21级测控</v>
      </c>
      <c r="H179" s="5">
        <f>VLOOKUP(F179,'[1]210'!F49:H258,3,FALSE)</f>
        <v>210301046</v>
      </c>
      <c r="I179" s="5" t="s">
        <v>19</v>
      </c>
      <c r="J179" s="6" t="s">
        <v>710</v>
      </c>
      <c r="K179" s="5" t="s">
        <v>711</v>
      </c>
      <c r="L179" s="5" t="s">
        <v>333</v>
      </c>
      <c r="M179" s="19"/>
      <c r="N179" s="19"/>
    </row>
    <row r="180" ht="45" customHeight="1" spans="1:14">
      <c r="A180" s="5">
        <v>178</v>
      </c>
      <c r="B180" s="5" t="s">
        <v>35</v>
      </c>
      <c r="C180" s="6" t="s">
        <v>712</v>
      </c>
      <c r="D180" s="5" t="s">
        <v>43</v>
      </c>
      <c r="E180" s="5" t="s">
        <v>16</v>
      </c>
      <c r="F180" s="5" t="s">
        <v>713</v>
      </c>
      <c r="G180" s="5" t="str">
        <f>VLOOKUP(F180,'[1]210'!F50:G259,2,FALSE)</f>
        <v>20级电信</v>
      </c>
      <c r="H180" s="5">
        <f>VLOOKUP(F180,'[1]210'!F50:H259,3,FALSE)</f>
        <v>200404023</v>
      </c>
      <c r="I180" s="5" t="s">
        <v>19</v>
      </c>
      <c r="J180" s="6" t="s">
        <v>714</v>
      </c>
      <c r="K180" s="5" t="s">
        <v>715</v>
      </c>
      <c r="L180" s="5" t="s">
        <v>333</v>
      </c>
      <c r="M180" s="19"/>
      <c r="N180" s="19"/>
    </row>
    <row r="181" ht="45" customHeight="1" spans="1:14">
      <c r="A181" s="5">
        <v>179</v>
      </c>
      <c r="B181" s="5" t="s">
        <v>35</v>
      </c>
      <c r="C181" s="6" t="s">
        <v>716</v>
      </c>
      <c r="D181" s="5" t="s">
        <v>43</v>
      </c>
      <c r="E181" s="5" t="s">
        <v>16</v>
      </c>
      <c r="F181" s="5" t="s">
        <v>717</v>
      </c>
      <c r="G181" s="5" t="str">
        <f>VLOOKUP(F181,'[1]210'!F51:G260,2,FALSE)</f>
        <v>20级电信</v>
      </c>
      <c r="H181" s="5">
        <f>VLOOKUP(F181,'[1]210'!F51:H260,3,FALSE)</f>
        <v>200404001</v>
      </c>
      <c r="I181" s="5" t="s">
        <v>19</v>
      </c>
      <c r="J181" s="6" t="s">
        <v>718</v>
      </c>
      <c r="K181" s="5" t="s">
        <v>719</v>
      </c>
      <c r="L181" s="5" t="s">
        <v>333</v>
      </c>
      <c r="M181" s="19"/>
      <c r="N181" s="19"/>
    </row>
    <row r="182" ht="45" customHeight="1" spans="1:14">
      <c r="A182" s="5">
        <v>180</v>
      </c>
      <c r="B182" s="5" t="s">
        <v>55</v>
      </c>
      <c r="C182" s="6" t="s">
        <v>720</v>
      </c>
      <c r="D182" s="5" t="s">
        <v>43</v>
      </c>
      <c r="E182" s="5" t="s">
        <v>16</v>
      </c>
      <c r="F182" s="5" t="s">
        <v>721</v>
      </c>
      <c r="G182" s="5" t="str">
        <f>VLOOKUP(F182,'[1]210'!F52:G261,2,FALSE)</f>
        <v>21级机械制造及其自动化</v>
      </c>
      <c r="H182" s="5">
        <f>VLOOKUP(F182,'[1]210'!F52:H261,3,FALSE)</f>
        <v>219902004</v>
      </c>
      <c r="I182" s="5" t="s">
        <v>27</v>
      </c>
      <c r="J182" s="6" t="s">
        <v>722</v>
      </c>
      <c r="K182" s="5" t="s">
        <v>723</v>
      </c>
      <c r="L182" s="5" t="s">
        <v>333</v>
      </c>
      <c r="M182" s="19"/>
      <c r="N182" s="19"/>
    </row>
    <row r="183" ht="45" customHeight="1" spans="1:14">
      <c r="A183" s="5">
        <v>181</v>
      </c>
      <c r="B183" s="5" t="s">
        <v>55</v>
      </c>
      <c r="C183" s="6" t="s">
        <v>724</v>
      </c>
      <c r="D183" s="5" t="s">
        <v>43</v>
      </c>
      <c r="E183" s="5" t="s">
        <v>16</v>
      </c>
      <c r="F183" s="5" t="s">
        <v>725</v>
      </c>
      <c r="G183" s="5" t="str">
        <f>VLOOKUP(F183,'[1]210'!F53:G262,2,FALSE)</f>
        <v>20级营销</v>
      </c>
      <c r="H183" s="5">
        <f>VLOOKUP(F183,'[1]210'!F53:H262,3,FALSE)</f>
        <v>200704013</v>
      </c>
      <c r="I183" s="5" t="s">
        <v>19</v>
      </c>
      <c r="J183" s="6" t="s">
        <v>726</v>
      </c>
      <c r="K183" s="5" t="s">
        <v>723</v>
      </c>
      <c r="L183" s="5" t="s">
        <v>333</v>
      </c>
      <c r="M183" s="19"/>
      <c r="N183" s="19"/>
    </row>
    <row r="184" ht="45" customHeight="1" spans="1:14">
      <c r="A184" s="5">
        <v>182</v>
      </c>
      <c r="B184" s="5" t="s">
        <v>75</v>
      </c>
      <c r="C184" s="6" t="s">
        <v>727</v>
      </c>
      <c r="D184" s="5" t="s">
        <v>43</v>
      </c>
      <c r="E184" s="5" t="s">
        <v>71</v>
      </c>
      <c r="F184" s="5" t="s">
        <v>728</v>
      </c>
      <c r="G184" s="5" t="str">
        <f>VLOOKUP(F184,'[1]210'!F54:G263,2,FALSE)</f>
        <v>2022级交通运输专业</v>
      </c>
      <c r="H184" s="5">
        <f>VLOOKUP(F184,'[1]210'!F54:H263,3,FALSE)</f>
        <v>220784012</v>
      </c>
      <c r="I184" s="5" t="s">
        <v>27</v>
      </c>
      <c r="J184" s="6" t="s">
        <v>729</v>
      </c>
      <c r="K184" s="5" t="s">
        <v>730</v>
      </c>
      <c r="L184" s="5" t="s">
        <v>333</v>
      </c>
      <c r="M184" s="19"/>
      <c r="N184" s="19"/>
    </row>
    <row r="185" ht="45" customHeight="1" spans="1:14">
      <c r="A185" s="5">
        <v>183</v>
      </c>
      <c r="B185" s="5" t="s">
        <v>465</v>
      </c>
      <c r="C185" s="6" t="s">
        <v>731</v>
      </c>
      <c r="D185" s="5" t="s">
        <v>43</v>
      </c>
      <c r="E185" s="5" t="s">
        <v>16</v>
      </c>
      <c r="F185" s="5" t="s">
        <v>732</v>
      </c>
      <c r="G185" s="5" t="str">
        <f>VLOOKUP(F185,'[1]210'!F55:G264,2,FALSE)</f>
        <v>22级电气</v>
      </c>
      <c r="H185" s="5">
        <f>VLOOKUP(F185,'[1]210'!F55:H264,3,FALSE)</f>
        <v>220303114</v>
      </c>
      <c r="I185" s="5" t="s">
        <v>19</v>
      </c>
      <c r="J185" s="6" t="s">
        <v>733</v>
      </c>
      <c r="K185" s="5" t="s">
        <v>734</v>
      </c>
      <c r="L185" s="5" t="s">
        <v>333</v>
      </c>
      <c r="M185" s="19"/>
      <c r="N185" s="19"/>
    </row>
    <row r="186" ht="45" customHeight="1" spans="1:14">
      <c r="A186" s="5">
        <v>184</v>
      </c>
      <c r="B186" s="5" t="s">
        <v>465</v>
      </c>
      <c r="C186" s="6" t="s">
        <v>735</v>
      </c>
      <c r="D186" s="5" t="s">
        <v>43</v>
      </c>
      <c r="E186" s="5" t="s">
        <v>16</v>
      </c>
      <c r="F186" s="5" t="s">
        <v>736</v>
      </c>
      <c r="G186" s="5" t="str">
        <f>VLOOKUP(F186,'[1]210'!F56:G265,2,FALSE)</f>
        <v>22级电子</v>
      </c>
      <c r="H186" s="5">
        <f>VLOOKUP(F186,'[1]210'!F56:H265,3,FALSE)</f>
        <v>220404057</v>
      </c>
      <c r="I186" s="5" t="s">
        <v>19</v>
      </c>
      <c r="J186" s="6" t="s">
        <v>737</v>
      </c>
      <c r="K186" s="5" t="s">
        <v>686</v>
      </c>
      <c r="L186" s="5" t="s">
        <v>333</v>
      </c>
      <c r="M186" s="19"/>
      <c r="N186" s="19"/>
    </row>
    <row r="187" ht="45" customHeight="1" spans="1:14">
      <c r="A187" s="5">
        <v>185</v>
      </c>
      <c r="B187" s="5" t="s">
        <v>465</v>
      </c>
      <c r="C187" s="6" t="s">
        <v>738</v>
      </c>
      <c r="D187" s="5" t="s">
        <v>43</v>
      </c>
      <c r="E187" s="5" t="s">
        <v>16</v>
      </c>
      <c r="F187" s="5" t="s">
        <v>739</v>
      </c>
      <c r="G187" s="5" t="str">
        <f>VLOOKUP(F187,'[1]210'!F57:G266,2,FALSE)</f>
        <v>21级电气</v>
      </c>
      <c r="H187" s="5">
        <f>VLOOKUP(F187,'[1]210'!F57:H266,3,FALSE)</f>
        <v>210901028</v>
      </c>
      <c r="I187" s="5" t="s">
        <v>19</v>
      </c>
      <c r="J187" s="6" t="s">
        <v>740</v>
      </c>
      <c r="K187" s="5" t="s">
        <v>686</v>
      </c>
      <c r="L187" s="5" t="s">
        <v>333</v>
      </c>
      <c r="M187" s="19"/>
      <c r="N187" s="19"/>
    </row>
    <row r="188" ht="45" customHeight="1" spans="1:14">
      <c r="A188" s="5">
        <v>186</v>
      </c>
      <c r="B188" s="5" t="s">
        <v>465</v>
      </c>
      <c r="C188" s="6" t="s">
        <v>741</v>
      </c>
      <c r="D188" s="5" t="s">
        <v>43</v>
      </c>
      <c r="E188" s="5" t="s">
        <v>16</v>
      </c>
      <c r="F188" s="5" t="s">
        <v>742</v>
      </c>
      <c r="G188" s="5" t="str">
        <f>VLOOKUP(F188,'[1]210'!F58:G267,2,FALSE)</f>
        <v>造价211</v>
      </c>
      <c r="H188" s="5">
        <f>VLOOKUP(F188,'[1]210'!F58:H267,3,FALSE)</f>
        <v>210709017</v>
      </c>
      <c r="I188" s="5" t="s">
        <v>19</v>
      </c>
      <c r="J188" s="6" t="s">
        <v>743</v>
      </c>
      <c r="K188" s="5" t="s">
        <v>686</v>
      </c>
      <c r="L188" s="5" t="s">
        <v>333</v>
      </c>
      <c r="M188" s="19"/>
      <c r="N188" s="19"/>
    </row>
    <row r="189" ht="45" customHeight="1" spans="1:14">
      <c r="A189" s="5">
        <v>187</v>
      </c>
      <c r="B189" s="5" t="s">
        <v>465</v>
      </c>
      <c r="C189" s="6" t="s">
        <v>744</v>
      </c>
      <c r="D189" s="5" t="s">
        <v>43</v>
      </c>
      <c r="E189" s="5" t="s">
        <v>16</v>
      </c>
      <c r="F189" s="5" t="s">
        <v>745</v>
      </c>
      <c r="G189" s="5" t="str">
        <f>VLOOKUP(F189,'[1]210'!F59:G268,2,FALSE)</f>
        <v>电子222</v>
      </c>
      <c r="H189" s="5">
        <f>VLOOKUP(F189,'[1]210'!F59:H268,3,FALSE)</f>
        <v>220404059</v>
      </c>
      <c r="I189" s="5" t="s">
        <v>19</v>
      </c>
      <c r="J189" s="6" t="s">
        <v>746</v>
      </c>
      <c r="K189" s="5" t="s">
        <v>734</v>
      </c>
      <c r="L189" s="5" t="s">
        <v>333</v>
      </c>
      <c r="M189" s="19"/>
      <c r="N189" s="19"/>
    </row>
    <row r="190" ht="45" customHeight="1" spans="1:14">
      <c r="A190" s="5">
        <v>188</v>
      </c>
      <c r="B190" s="5" t="s">
        <v>465</v>
      </c>
      <c r="C190" s="6" t="s">
        <v>747</v>
      </c>
      <c r="D190" s="5" t="s">
        <v>43</v>
      </c>
      <c r="E190" s="5" t="s">
        <v>16</v>
      </c>
      <c r="F190" s="5" t="s">
        <v>748</v>
      </c>
      <c r="G190" s="5" t="str">
        <f>VLOOKUP(F190,'[1]210'!F60:G269,2,FALSE)</f>
        <v>电子信息工程222</v>
      </c>
      <c r="H190" s="5">
        <f>VLOOKUP(F190,'[1]210'!F60:H269,3,FALSE)</f>
        <v>220404054</v>
      </c>
      <c r="I190" s="5" t="s">
        <v>19</v>
      </c>
      <c r="J190" s="6" t="s">
        <v>749</v>
      </c>
      <c r="K190" s="5" t="s">
        <v>734</v>
      </c>
      <c r="L190" s="5" t="s">
        <v>333</v>
      </c>
      <c r="M190" s="19"/>
      <c r="N190" s="19"/>
    </row>
    <row r="191" ht="45" customHeight="1" spans="1:14">
      <c r="A191" s="5">
        <v>189</v>
      </c>
      <c r="B191" s="5" t="s">
        <v>69</v>
      </c>
      <c r="C191" s="6" t="s">
        <v>750</v>
      </c>
      <c r="D191" s="5" t="s">
        <v>43</v>
      </c>
      <c r="E191" s="5" t="s">
        <v>37</v>
      </c>
      <c r="F191" s="5" t="s">
        <v>751</v>
      </c>
      <c r="G191" s="5" t="str">
        <f>VLOOKUP(F191,'[1]210'!F61:G270,2,FALSE)</f>
        <v>20级给排水</v>
      </c>
      <c r="H191" s="5">
        <f>VLOOKUP(F191,'[1]210'!F61:H270,3,FALSE)</f>
        <v>200508028</v>
      </c>
      <c r="I191" s="5" t="s">
        <v>19</v>
      </c>
      <c r="J191" s="6" t="s">
        <v>752</v>
      </c>
      <c r="K191" s="5" t="s">
        <v>753</v>
      </c>
      <c r="L191" s="5" t="s">
        <v>333</v>
      </c>
      <c r="M191" s="19"/>
      <c r="N191" s="19"/>
    </row>
    <row r="192" ht="45" customHeight="1" spans="1:14">
      <c r="A192" s="5">
        <v>190</v>
      </c>
      <c r="B192" s="5" t="s">
        <v>69</v>
      </c>
      <c r="C192" s="6" t="s">
        <v>754</v>
      </c>
      <c r="D192" s="5" t="s">
        <v>43</v>
      </c>
      <c r="E192" s="5" t="s">
        <v>16</v>
      </c>
      <c r="F192" s="5" t="s">
        <v>755</v>
      </c>
      <c r="G192" s="5" t="str">
        <f>VLOOKUP(F192,'[1]210'!F62:G271,2,FALSE)</f>
        <v>21级建筑学</v>
      </c>
      <c r="H192" s="5">
        <f>VLOOKUP(F192,'[1]210'!F62:H271,3,FALSE)</f>
        <v>210510043</v>
      </c>
      <c r="I192" s="5" t="s">
        <v>19</v>
      </c>
      <c r="J192" s="6" t="s">
        <v>756</v>
      </c>
      <c r="K192" s="5" t="s">
        <v>757</v>
      </c>
      <c r="L192" s="5" t="s">
        <v>333</v>
      </c>
      <c r="M192" s="19"/>
      <c r="N192" s="19"/>
    </row>
    <row r="193" ht="45" customHeight="1" spans="1:14">
      <c r="A193" s="5">
        <v>191</v>
      </c>
      <c r="B193" s="5" t="s">
        <v>69</v>
      </c>
      <c r="C193" s="6" t="s">
        <v>758</v>
      </c>
      <c r="D193" s="5" t="s">
        <v>43</v>
      </c>
      <c r="E193" s="5" t="s">
        <v>37</v>
      </c>
      <c r="F193" s="5" t="s">
        <v>759</v>
      </c>
      <c r="G193" s="5" t="str">
        <f>VLOOKUP(F193,'[1]210'!F63:G272,2,FALSE)</f>
        <v>21级土木</v>
      </c>
      <c r="H193" s="5">
        <f>VLOOKUP(F193,'[1]210'!F63:H272,3,FALSE)</f>
        <v>210509048</v>
      </c>
      <c r="I193" s="5" t="s">
        <v>19</v>
      </c>
      <c r="J193" s="6" t="s">
        <v>760</v>
      </c>
      <c r="K193" s="5" t="s">
        <v>757</v>
      </c>
      <c r="L193" s="5" t="s">
        <v>333</v>
      </c>
      <c r="M193" s="19"/>
      <c r="N193" s="19"/>
    </row>
    <row r="194" ht="45" customHeight="1" spans="1:14">
      <c r="A194" s="5">
        <v>192</v>
      </c>
      <c r="B194" s="5" t="s">
        <v>69</v>
      </c>
      <c r="C194" s="6" t="s">
        <v>761</v>
      </c>
      <c r="D194" s="5" t="s">
        <v>43</v>
      </c>
      <c r="E194" s="5" t="s">
        <v>37</v>
      </c>
      <c r="F194" s="5" t="s">
        <v>762</v>
      </c>
      <c r="G194" s="5" t="str">
        <f>VLOOKUP(F194,'[1]210'!F64:G273,2,FALSE)</f>
        <v>20级土木</v>
      </c>
      <c r="H194" s="5">
        <f>VLOOKUP(F194,'[1]210'!F64:H273,3,FALSE)</f>
        <v>200509101</v>
      </c>
      <c r="I194" s="5" t="s">
        <v>19</v>
      </c>
      <c r="J194" s="6" t="s">
        <v>763</v>
      </c>
      <c r="K194" s="5" t="s">
        <v>764</v>
      </c>
      <c r="L194" s="5" t="s">
        <v>333</v>
      </c>
      <c r="M194" s="19"/>
      <c r="N194" s="19"/>
    </row>
    <row r="195" ht="45" customHeight="1" spans="1:14">
      <c r="A195" s="5">
        <v>193</v>
      </c>
      <c r="B195" s="5" t="s">
        <v>69</v>
      </c>
      <c r="C195" s="6" t="s">
        <v>765</v>
      </c>
      <c r="D195" s="5" t="s">
        <v>43</v>
      </c>
      <c r="E195" s="5" t="s">
        <v>16</v>
      </c>
      <c r="F195" s="5" t="s">
        <v>766</v>
      </c>
      <c r="G195" s="5" t="str">
        <f>VLOOKUP(F195,'[1]210'!F65:G274,2,FALSE)</f>
        <v>21级建环</v>
      </c>
      <c r="H195" s="5">
        <f>VLOOKUP(F195,'[1]210'!F65:H274,3,FALSE)</f>
        <v>210506013</v>
      </c>
      <c r="I195" s="5" t="s">
        <v>19</v>
      </c>
      <c r="J195" s="6" t="s">
        <v>767</v>
      </c>
      <c r="K195" s="5" t="s">
        <v>486</v>
      </c>
      <c r="L195" s="5" t="s">
        <v>333</v>
      </c>
      <c r="M195" s="19"/>
      <c r="N195" s="19"/>
    </row>
    <row r="196" ht="45" customHeight="1" spans="1:14">
      <c r="A196" s="5">
        <v>194</v>
      </c>
      <c r="B196" s="5" t="s">
        <v>69</v>
      </c>
      <c r="C196" s="6" t="s">
        <v>768</v>
      </c>
      <c r="D196" s="5" t="s">
        <v>43</v>
      </c>
      <c r="E196" s="5" t="s">
        <v>71</v>
      </c>
      <c r="F196" s="5" t="s">
        <v>769</v>
      </c>
      <c r="G196" s="5" t="str">
        <f>VLOOKUP(F196,'[1]210'!F66:G275,2,FALSE)</f>
        <v>20级建环</v>
      </c>
      <c r="H196" s="5">
        <f>VLOOKUP(F196,'[1]210'!F66:H275,3,FALSE)</f>
        <v>200506039</v>
      </c>
      <c r="I196" s="5" t="s">
        <v>19</v>
      </c>
      <c r="J196" s="6" t="s">
        <v>770</v>
      </c>
      <c r="K196" s="5" t="s">
        <v>771</v>
      </c>
      <c r="L196" s="5" t="s">
        <v>333</v>
      </c>
      <c r="M196" s="19"/>
      <c r="N196" s="19"/>
    </row>
    <row r="197" ht="45" customHeight="1" spans="1:14">
      <c r="A197" s="5">
        <v>195</v>
      </c>
      <c r="B197" s="5" t="s">
        <v>69</v>
      </c>
      <c r="C197" s="6" t="s">
        <v>772</v>
      </c>
      <c r="D197" s="5" t="s">
        <v>43</v>
      </c>
      <c r="E197" s="5" t="s">
        <v>37</v>
      </c>
      <c r="F197" s="5" t="s">
        <v>773</v>
      </c>
      <c r="G197" s="5" t="str">
        <f>VLOOKUP(F197,'[1]210'!F67:G276,2,FALSE)</f>
        <v>20级给排水</v>
      </c>
      <c r="H197" s="5">
        <f>VLOOKUP(F197,'[1]210'!F67:H276,3,FALSE)</f>
        <v>200508059</v>
      </c>
      <c r="I197" s="5" t="s">
        <v>19</v>
      </c>
      <c r="J197" s="6" t="s">
        <v>774</v>
      </c>
      <c r="K197" s="5" t="s">
        <v>775</v>
      </c>
      <c r="L197" s="5" t="s">
        <v>333</v>
      </c>
      <c r="M197" s="19"/>
      <c r="N197" s="19"/>
    </row>
    <row r="198" ht="45" customHeight="1" spans="1:14">
      <c r="A198" s="5">
        <v>196</v>
      </c>
      <c r="B198" s="5" t="s">
        <v>69</v>
      </c>
      <c r="C198" s="6" t="s">
        <v>776</v>
      </c>
      <c r="D198" s="5" t="s">
        <v>43</v>
      </c>
      <c r="E198" s="5" t="s">
        <v>16</v>
      </c>
      <c r="F198" s="5" t="s">
        <v>777</v>
      </c>
      <c r="G198" s="5" t="str">
        <f>VLOOKUP(F198,'[1]210'!F68:G277,2,FALSE)</f>
        <v>21级土木水利</v>
      </c>
      <c r="H198" s="5">
        <f>VLOOKUP(F198,'[1]210'!F68:H277,3,FALSE)</f>
        <v>219809037</v>
      </c>
      <c r="I198" s="5" t="s">
        <v>27</v>
      </c>
      <c r="J198" s="6" t="s">
        <v>778</v>
      </c>
      <c r="K198" s="5" t="s">
        <v>188</v>
      </c>
      <c r="L198" s="5" t="s">
        <v>333</v>
      </c>
      <c r="M198" s="19"/>
      <c r="N198" s="19"/>
    </row>
    <row r="199" ht="45" customHeight="1" spans="1:14">
      <c r="A199" s="5">
        <v>197</v>
      </c>
      <c r="B199" s="5" t="s">
        <v>69</v>
      </c>
      <c r="C199" s="6" t="s">
        <v>779</v>
      </c>
      <c r="D199" s="5" t="s">
        <v>43</v>
      </c>
      <c r="E199" s="5" t="s">
        <v>71</v>
      </c>
      <c r="F199" s="5" t="s">
        <v>780</v>
      </c>
      <c r="G199" s="5" t="str">
        <f>VLOOKUP(F199,'[1]210'!F69:G278,2,FALSE)</f>
        <v>20级土木工程</v>
      </c>
      <c r="H199" s="5">
        <f>VLOOKUP(F199,'[1]210'!F69:H278,3,FALSE)</f>
        <v>209809022</v>
      </c>
      <c r="I199" s="5" t="s">
        <v>27</v>
      </c>
      <c r="J199" s="6" t="s">
        <v>781</v>
      </c>
      <c r="K199" s="5" t="s">
        <v>74</v>
      </c>
      <c r="L199" s="5" t="s">
        <v>333</v>
      </c>
      <c r="M199" s="19"/>
      <c r="N199" s="19"/>
    </row>
    <row r="200" ht="45" customHeight="1" spans="1:14">
      <c r="A200" s="5">
        <v>198</v>
      </c>
      <c r="B200" s="5" t="s">
        <v>69</v>
      </c>
      <c r="C200" s="6" t="s">
        <v>782</v>
      </c>
      <c r="D200" s="5" t="s">
        <v>43</v>
      </c>
      <c r="E200" s="5" t="s">
        <v>71</v>
      </c>
      <c r="F200" s="5" t="s">
        <v>783</v>
      </c>
      <c r="G200" s="5" t="str">
        <f>VLOOKUP(F200,'[1]210'!F70:G279,2,FALSE)</f>
        <v>22级防灾减灾</v>
      </c>
      <c r="H200" s="5">
        <f>VLOOKUP(F200,'[1]210'!F70:H279,3,FALSE)</f>
        <v>220594003</v>
      </c>
      <c r="I200" s="5" t="s">
        <v>27</v>
      </c>
      <c r="J200" s="6" t="s">
        <v>784</v>
      </c>
      <c r="K200" s="5" t="s">
        <v>188</v>
      </c>
      <c r="L200" s="5" t="s">
        <v>333</v>
      </c>
      <c r="M200" s="19"/>
      <c r="N200" s="19"/>
    </row>
    <row r="201" ht="45" customHeight="1" spans="1:14">
      <c r="A201" s="5">
        <v>199</v>
      </c>
      <c r="B201" s="5" t="s">
        <v>35</v>
      </c>
      <c r="C201" s="6" t="s">
        <v>785</v>
      </c>
      <c r="D201" s="5" t="s">
        <v>144</v>
      </c>
      <c r="E201" s="5" t="s">
        <v>37</v>
      </c>
      <c r="F201" s="5" t="s">
        <v>786</v>
      </c>
      <c r="G201" s="5" t="str">
        <f>VLOOKUP(F201,'[1]210'!F192:G401,2,FALSE)</f>
        <v>20级计算机</v>
      </c>
      <c r="H201" s="5">
        <f>VLOOKUP(F201,'[1]210'!F72:H281,3,FALSE)</f>
        <v>200401016</v>
      </c>
      <c r="I201" s="5" t="s">
        <v>19</v>
      </c>
      <c r="J201" s="6" t="s">
        <v>787</v>
      </c>
      <c r="K201" s="5" t="s">
        <v>788</v>
      </c>
      <c r="L201" s="5" t="s">
        <v>333</v>
      </c>
      <c r="M201" s="19"/>
      <c r="N201" s="19"/>
    </row>
    <row r="202" ht="45" customHeight="1" spans="1:14">
      <c r="A202" s="5">
        <v>200</v>
      </c>
      <c r="B202" s="5" t="s">
        <v>69</v>
      </c>
      <c r="C202" s="6" t="s">
        <v>789</v>
      </c>
      <c r="D202" s="5" t="s">
        <v>144</v>
      </c>
      <c r="E202" s="5" t="s">
        <v>71</v>
      </c>
      <c r="F202" s="5" t="s">
        <v>790</v>
      </c>
      <c r="G202" s="5" t="str">
        <f>VLOOKUP(F202,'[1]210'!F193:G402,2,FALSE)</f>
        <v>21级土木</v>
      </c>
      <c r="H202" s="5">
        <f>VLOOKUP(F202,'[1]210'!F73:H282,3,FALSE)</f>
        <v>210509117</v>
      </c>
      <c r="I202" s="5" t="s">
        <v>19</v>
      </c>
      <c r="J202" s="6" t="s">
        <v>791</v>
      </c>
      <c r="K202" s="5" t="s">
        <v>502</v>
      </c>
      <c r="L202" s="5" t="s">
        <v>333</v>
      </c>
      <c r="M202" s="19"/>
      <c r="N202" s="19"/>
    </row>
    <row r="203" ht="45" customHeight="1" spans="1:14">
      <c r="A203" s="5">
        <v>201</v>
      </c>
      <c r="B203" s="5" t="s">
        <v>69</v>
      </c>
      <c r="C203" s="6" t="s">
        <v>792</v>
      </c>
      <c r="D203" s="5" t="s">
        <v>144</v>
      </c>
      <c r="E203" s="5" t="s">
        <v>71</v>
      </c>
      <c r="F203" s="5" t="s">
        <v>793</v>
      </c>
      <c r="G203" s="5" t="str">
        <f>VLOOKUP(F203,'[1]210'!F194:G403,2,FALSE)</f>
        <v>21级土木</v>
      </c>
      <c r="H203" s="5">
        <f>VLOOKUP(F203,'[1]210'!F74:H283,3,FALSE)</f>
        <v>2105090106</v>
      </c>
      <c r="I203" s="5" t="s">
        <v>19</v>
      </c>
      <c r="J203" s="6" t="s">
        <v>794</v>
      </c>
      <c r="K203" s="5" t="s">
        <v>502</v>
      </c>
      <c r="L203" s="5" t="s">
        <v>333</v>
      </c>
      <c r="M203" s="19"/>
      <c r="N203" s="19"/>
    </row>
    <row r="204" ht="45" customHeight="1" spans="1:14">
      <c r="A204" s="5">
        <v>202</v>
      </c>
      <c r="B204" s="5" t="s">
        <v>69</v>
      </c>
      <c r="C204" s="6" t="s">
        <v>795</v>
      </c>
      <c r="D204" s="5" t="s">
        <v>144</v>
      </c>
      <c r="E204" s="5" t="s">
        <v>71</v>
      </c>
      <c r="F204" s="5" t="s">
        <v>796</v>
      </c>
      <c r="G204" s="5" t="str">
        <f>VLOOKUP(F204,'[1]210'!F195:G404,2,FALSE)</f>
        <v>21级土木</v>
      </c>
      <c r="H204" s="5">
        <f>VLOOKUP(F204,'[1]210'!F75:H284,3,FALSE)</f>
        <v>210509036</v>
      </c>
      <c r="I204" s="5" t="s">
        <v>19</v>
      </c>
      <c r="J204" s="6" t="s">
        <v>797</v>
      </c>
      <c r="K204" s="5" t="s">
        <v>502</v>
      </c>
      <c r="L204" s="5" t="s">
        <v>333</v>
      </c>
      <c r="M204" s="19"/>
      <c r="N204" s="19"/>
    </row>
    <row r="205" ht="45" customHeight="1" spans="1:14">
      <c r="A205" s="5">
        <v>203</v>
      </c>
      <c r="B205" s="5" t="s">
        <v>69</v>
      </c>
      <c r="C205" s="6" t="s">
        <v>798</v>
      </c>
      <c r="D205" s="5" t="s">
        <v>144</v>
      </c>
      <c r="E205" s="5" t="s">
        <v>329</v>
      </c>
      <c r="F205" s="5" t="s">
        <v>799</v>
      </c>
      <c r="G205" s="5" t="str">
        <f>VLOOKUP(F205,'[1]210'!F196:G405,2,FALSE)</f>
        <v>20级土木</v>
      </c>
      <c r="H205" s="5">
        <f>VLOOKUP(F205,'[1]210'!F76:H285,3,FALSE)</f>
        <v>200509064</v>
      </c>
      <c r="I205" s="5" t="s">
        <v>19</v>
      </c>
      <c r="J205" s="6" t="s">
        <v>800</v>
      </c>
      <c r="K205" s="5" t="s">
        <v>801</v>
      </c>
      <c r="L205" s="5" t="s">
        <v>333</v>
      </c>
      <c r="M205" s="19"/>
      <c r="N205" s="19"/>
    </row>
    <row r="206" ht="45" customHeight="1" spans="1:14">
      <c r="A206" s="5">
        <v>204</v>
      </c>
      <c r="B206" s="5" t="s">
        <v>69</v>
      </c>
      <c r="C206" s="6" t="s">
        <v>802</v>
      </c>
      <c r="D206" s="5" t="s">
        <v>144</v>
      </c>
      <c r="E206" s="5" t="s">
        <v>329</v>
      </c>
      <c r="F206" s="5" t="s">
        <v>803</v>
      </c>
      <c r="G206" s="5" t="str">
        <f>VLOOKUP(F206,'[1]210'!F197:G406,2,FALSE)</f>
        <v>22级土木</v>
      </c>
      <c r="H206" s="5">
        <f>VLOOKUP(F206,'[1]210'!F77:H286,3,FALSE)</f>
        <v>220509058</v>
      </c>
      <c r="I206" s="5" t="s">
        <v>19</v>
      </c>
      <c r="J206" s="6" t="s">
        <v>804</v>
      </c>
      <c r="K206" s="5" t="s">
        <v>805</v>
      </c>
      <c r="L206" s="5" t="s">
        <v>333</v>
      </c>
      <c r="M206" s="19"/>
      <c r="N206" s="19"/>
    </row>
    <row r="207" ht="45" customHeight="1" spans="1:14">
      <c r="A207" s="5">
        <v>205</v>
      </c>
      <c r="B207" s="5" t="s">
        <v>69</v>
      </c>
      <c r="C207" s="6" t="s">
        <v>806</v>
      </c>
      <c r="D207" s="5" t="s">
        <v>144</v>
      </c>
      <c r="E207" s="5" t="s">
        <v>71</v>
      </c>
      <c r="F207" s="5" t="s">
        <v>807</v>
      </c>
      <c r="G207" s="5" t="str">
        <f>VLOOKUP(F207,'[1]210'!F198:G407,2,FALSE)</f>
        <v>20级土木</v>
      </c>
      <c r="H207" s="5">
        <f>VLOOKUP(F207,'[1]210'!F78:H287,3,FALSE)</f>
        <v>200509114</v>
      </c>
      <c r="I207" s="5" t="s">
        <v>19</v>
      </c>
      <c r="J207" s="6" t="s">
        <v>808</v>
      </c>
      <c r="K207" s="5" t="s">
        <v>472</v>
      </c>
      <c r="L207" s="5" t="s">
        <v>333</v>
      </c>
      <c r="M207" s="19"/>
      <c r="N207" s="19"/>
    </row>
    <row r="208" ht="45" customHeight="1" spans="1:14">
      <c r="A208" s="5">
        <v>206</v>
      </c>
      <c r="B208" s="5" t="s">
        <v>69</v>
      </c>
      <c r="C208" s="6" t="s">
        <v>809</v>
      </c>
      <c r="D208" s="5" t="s">
        <v>144</v>
      </c>
      <c r="E208" s="5" t="s">
        <v>83</v>
      </c>
      <c r="F208" s="5" t="s">
        <v>810</v>
      </c>
      <c r="G208" s="5" t="str">
        <f>VLOOKUP(F208,'[1]210'!F199:G408,2,FALSE)</f>
        <v>20级建环</v>
      </c>
      <c r="H208" s="5">
        <f>VLOOKUP(F208,'[1]210'!F79:H288,3,FALSE)</f>
        <v>200506032</v>
      </c>
      <c r="I208" s="5" t="s">
        <v>19</v>
      </c>
      <c r="J208" s="6" t="s">
        <v>811</v>
      </c>
      <c r="K208" s="5" t="s">
        <v>490</v>
      </c>
      <c r="L208" s="5" t="s">
        <v>333</v>
      </c>
      <c r="M208" s="19"/>
      <c r="N208" s="19"/>
    </row>
    <row r="209" ht="45" customHeight="1" spans="1:14">
      <c r="A209" s="5">
        <v>207</v>
      </c>
      <c r="B209" s="5" t="s">
        <v>69</v>
      </c>
      <c r="C209" s="6" t="s">
        <v>812</v>
      </c>
      <c r="D209" s="5" t="s">
        <v>144</v>
      </c>
      <c r="E209" s="5" t="s">
        <v>93</v>
      </c>
      <c r="F209" s="5" t="s">
        <v>813</v>
      </c>
      <c r="G209" s="5" t="str">
        <f>VLOOKUP(F209,'[1]210'!F201:G410,2,FALSE)</f>
        <v>20级土木</v>
      </c>
      <c r="H209" s="5">
        <f>VLOOKUP(F209,'[1]210'!F81:H290,3,FALSE)</f>
        <v>200509012</v>
      </c>
      <c r="I209" s="5" t="s">
        <v>19</v>
      </c>
      <c r="J209" s="6" t="s">
        <v>814</v>
      </c>
      <c r="K209" s="5" t="s">
        <v>815</v>
      </c>
      <c r="L209" s="5" t="s">
        <v>333</v>
      </c>
      <c r="M209" s="19"/>
      <c r="N209" s="19"/>
    </row>
    <row r="210" ht="45" customHeight="1" spans="1:14">
      <c r="A210" s="5">
        <v>208</v>
      </c>
      <c r="B210" s="5" t="s">
        <v>69</v>
      </c>
      <c r="C210" s="6" t="s">
        <v>816</v>
      </c>
      <c r="D210" s="5" t="s">
        <v>144</v>
      </c>
      <c r="E210" s="5" t="s">
        <v>16</v>
      </c>
      <c r="F210" s="5" t="s">
        <v>817</v>
      </c>
      <c r="G210" s="5" t="str">
        <f>VLOOKUP(F210,'[1]210'!F202:G411,2,FALSE)</f>
        <v>22级土木</v>
      </c>
      <c r="H210" s="5">
        <f>VLOOKUP(F210,'[1]210'!F82:H291,3,FALSE)</f>
        <v>220509021</v>
      </c>
      <c r="I210" s="5" t="s">
        <v>19</v>
      </c>
      <c r="J210" s="6" t="s">
        <v>818</v>
      </c>
      <c r="K210" s="5" t="s">
        <v>156</v>
      </c>
      <c r="L210" s="5" t="s">
        <v>333</v>
      </c>
      <c r="M210" s="19"/>
      <c r="N210" s="19"/>
    </row>
    <row r="211" ht="45" customHeight="1" spans="1:14">
      <c r="A211" s="5">
        <v>209</v>
      </c>
      <c r="B211" s="5" t="s">
        <v>69</v>
      </c>
      <c r="C211" s="6" t="s">
        <v>819</v>
      </c>
      <c r="D211" s="5" t="s">
        <v>144</v>
      </c>
      <c r="E211" s="5" t="s">
        <v>71</v>
      </c>
      <c r="F211" s="5" t="s">
        <v>820</v>
      </c>
      <c r="G211" s="5" t="str">
        <f>VLOOKUP(F211,'[1]210'!F203:G412,2,FALSE)</f>
        <v>20级土木</v>
      </c>
      <c r="H211" s="5">
        <f>VLOOKUP(F211,'[1]210'!F83:H292,3,FALSE)</f>
        <v>209809041</v>
      </c>
      <c r="I211" s="5" t="s">
        <v>27</v>
      </c>
      <c r="J211" s="6" t="s">
        <v>821</v>
      </c>
      <c r="K211" s="5" t="s">
        <v>74</v>
      </c>
      <c r="L211" s="5" t="s">
        <v>333</v>
      </c>
      <c r="M211" s="19"/>
      <c r="N211" s="19"/>
    </row>
    <row r="212" ht="45" customHeight="1" spans="1:14">
      <c r="A212" s="5">
        <v>210</v>
      </c>
      <c r="B212" s="5" t="s">
        <v>69</v>
      </c>
      <c r="C212" s="6" t="s">
        <v>822</v>
      </c>
      <c r="D212" s="5" t="s">
        <v>144</v>
      </c>
      <c r="E212" s="5" t="s">
        <v>71</v>
      </c>
      <c r="F212" s="5" t="s">
        <v>823</v>
      </c>
      <c r="G212" s="5" t="str">
        <f>VLOOKUP(F212,'[1]210'!F204:G413,2,FALSE)</f>
        <v>20级土木</v>
      </c>
      <c r="H212" s="5">
        <f>VLOOKUP(F212,'[1]210'!F84:H293,3,FALSE)</f>
        <v>209809026</v>
      </c>
      <c r="I212" s="5" t="s">
        <v>27</v>
      </c>
      <c r="J212" s="6" t="s">
        <v>824</v>
      </c>
      <c r="K212" s="5" t="s">
        <v>74</v>
      </c>
      <c r="L212" s="5" t="s">
        <v>333</v>
      </c>
      <c r="M212" s="19"/>
      <c r="N212" s="19"/>
    </row>
  </sheetData>
  <autoFilter ref="A2:N212">
    <extLst/>
  </autoFilter>
  <mergeCells count="1">
    <mergeCell ref="A1:K1"/>
  </mergeCells>
  <dataValidations count="3">
    <dataValidation type="list" allowBlank="1" showInputMessage="1" showErrorMessage="1" sqref="D8 D26 D31 D33 D34 D36 D41 D49 D51 D76 D134 D138 D141 D148 D152 D162 D179 D187 D195 D3:D7 D9:D10 D11:D12 D13:D22 D46:D47 D55:D61 D63:D69 D71:D75 D77:D79 D81:D82 D84:D118 D121:D130 D165:D166 D168:D174 D176:D177 D182:D185 D190:D193 D203:D208 D209:D212">
      <formula1>"自然科学类学术论文,哲学社会科学类社会调查报告和学术论文,科技发明制作A类,科技发明制作B类"</formula1>
    </dataValidation>
    <dataValidation type="list" allowBlank="1" showInputMessage="1" showErrorMessage="1" sqref="I8 I26 I31 I33 I53 I76 I134 I138 I141 I148 I152 I162 I3:I7 I9:I10 I11:I12 I13:I22 I34:I41 I42:I52 I54:I75 I77:I118 I121:I130 I165:I166 I168:I174 I176:I179 I182:I188 I190:I195 I203:I208 I209:I212">
      <formula1>"硕士研究生,本科"</formula1>
    </dataValidation>
    <dataValidation type="list" allowBlank="1" showInputMessage="1" showErrorMessage="1" sqref="D186">
      <formula1>"自然科学类学术论文,哲学社会科学类社会调查报告和学术论文,科技发明制作A类,科技发明制作B类,学术论文"</formula1>
    </dataValidation>
  </dataValidations>
  <hyperlinks>
    <hyperlink ref="C31" r:id="rId1" display="Ni-MOFs@GO复合材料吸附亚甲基蓝工艺优化及其性能研究"/>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WPS_1456389785</cp:lastModifiedBy>
  <dcterms:created xsi:type="dcterms:W3CDTF">2023-04-26T06:20:00Z</dcterms:created>
  <dcterms:modified xsi:type="dcterms:W3CDTF">2023-05-11T00:52:58Z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8AC2A3BC4FA14ED98C88BD90E899B449_11</vt:lpwstr>
  </property>
  <property fmtid="{D5CDD505-2E9C-101B-9397-08002B2CF9AE}" pid="3" name="KSOProductBuildVer">
    <vt:lpwstr>2052-11.1.0.14036</vt:lpwstr>
  </property>
</Properties>
</file>